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tos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<sst xmlns="http://schemas.openxmlformats.org/spreadsheetml/2006/main" count="204" uniqueCount="134">
  <si>
    <t xml:space="preserve">2023ko BIDAI GASTUAK /GASTOS DE VIAJE 2023</t>
  </si>
  <si>
    <t xml:space="preserve">KONTZEPTUA / CONCEPTO</t>
  </si>
  <si>
    <t xml:space="preserve">DATA / FECHA</t>
  </si>
  <si>
    <t xml:space="preserve">DIRU /KOPURUA</t>
  </si>
  <si>
    <t xml:space="preserve">DESPLAZAMIENTO</t>
  </si>
  <si>
    <t xml:space="preserve">BILLETE AVION BARCELONA: ANA LOPEZ (15 DIC.)                                   </t>
  </si>
  <si>
    <t xml:space="preserve">28/12/2023</t>
  </si>
  <si>
    <t xml:space="preserve">CAMBIOS VARIOS BILLETES TREN: CRISTINA LAGE (OCT.</t>
  </si>
  <si>
    <t xml:space="preserve">21/06/2023</t>
  </si>
  <si>
    <t xml:space="preserve">BILLETES AVION BILBAO - MUNICH - TOKYO: E.GOIA, I.</t>
  </si>
  <si>
    <t xml:space="preserve">02/10/2023</t>
  </si>
  <si>
    <t xml:space="preserve">BILLETE TREN BARCELONA: CRISTINA LAGE -</t>
  </si>
  <si>
    <t xml:space="preserve">16/11/2023</t>
  </si>
  <si>
    <t xml:space="preserve">BILLETES BUS SS - BILBAO - GIJON: CONGR. DE</t>
  </si>
  <si>
    <t xml:space="preserve">25/10/2023</t>
  </si>
  <si>
    <t xml:space="preserve">PILAR ARANA Y JOSUNE ARGOITIA: BILLETE AVION</t>
  </si>
  <si>
    <t xml:space="preserve">29/03/2023</t>
  </si>
  <si>
    <t xml:space="preserve">BILLETE DE TREN  BCN / PAMPLONA: CRISTINA LAGE (18</t>
  </si>
  <si>
    <t xml:space="preserve">19/04/2023</t>
  </si>
  <si>
    <t xml:space="preserve">BILLETES AVION PARIS: MARTIN IBABE Y KEPA KORTA (7</t>
  </si>
  <si>
    <t xml:space="preserve">BILLETE TREN PAMPL.-MADRID-PAMPL.: C. LAGE -</t>
  </si>
  <si>
    <t xml:space="preserve">31/05/2023</t>
  </si>
  <si>
    <t xml:space="preserve">BILLETE AVION BARCELONA - BILBAO: ANE OYARBIDE (1</t>
  </si>
  <si>
    <t xml:space="preserve">07/03/2023</t>
  </si>
  <si>
    <t xml:space="preserve">BILLETES AVION BILBAO - MALLORCA - BARCELONA:</t>
  </si>
  <si>
    <t xml:space="preserve">BILLETE TREN HENDAIA - PARIS - HENDAIA: MARTIN</t>
  </si>
  <si>
    <t xml:space="preserve">BILLETES AVION BILBAO - SEVILLA - BILBAO Y</t>
  </si>
  <si>
    <t xml:space="preserve">15/03/2023</t>
  </si>
  <si>
    <t xml:space="preserve">BILLETES TREN MADRID - SN.SN.: M.SOL GARMENDIA Y</t>
  </si>
  <si>
    <t xml:space="preserve">BILLETE TREN PAMPLONA - MADRID - PAMPLONA: C.</t>
  </si>
  <si>
    <t xml:space="preserve">06/03/2023</t>
  </si>
  <si>
    <t xml:space="preserve">TRASLADO DONOSTIA-ZUMAIA-DONOSTIA: MARISOL</t>
  </si>
  <si>
    <t xml:space="preserve">02/02/2023</t>
  </si>
  <si>
    <t xml:space="preserve">TRANSPORTE: AITZIBER SAN ROMAN - DONOSTIA /</t>
  </si>
  <si>
    <t xml:space="preserve">CAMBIO REGRESO TREN DESDE VALLADOLID: ANA</t>
  </si>
  <si>
    <t xml:space="preserve">22/12/2023</t>
  </si>
  <si>
    <t xml:space="preserve">VUELOS MADRID: EXCELTUR + FITUR - GOIA, INSAUSTI Y</t>
  </si>
  <si>
    <t xml:space="preserve">15/12/2023</t>
  </si>
  <si>
    <t xml:space="preserve">IDOIA GOMEZ DE SEGURA, PAGO RESERVA DE ASIENTO</t>
  </si>
  <si>
    <t xml:space="preserve">30/11/2023</t>
  </si>
  <si>
    <t xml:space="preserve">TRASLADOS: I. AGUAYO, E. GOIA, I. GOMEZ DE SEGURA,</t>
  </si>
  <si>
    <t xml:space="preserve">CAMBIO VUELO A MALAGA: J.C. LOPEZ  - C. GARCIA (26</t>
  </si>
  <si>
    <t xml:space="preserve">VUELOS A MALAGA: J. C. LOPEZ - C.GARCIA - CONGRESO</t>
  </si>
  <si>
    <t xml:space="preserve">27/10/2023</t>
  </si>
  <si>
    <t xml:space="preserve">FRA. DE ABONO 900205 EXP. 5468 IBABE: ABONO TREN</t>
  </si>
  <si>
    <t xml:space="preserve">21/04/2023</t>
  </si>
  <si>
    <t xml:space="preserve">RESERVA  DE ASIENTOS VUELO LONDRES: PILAR ARANA                                </t>
  </si>
  <si>
    <t xml:space="preserve">ALOJAMIENTO</t>
  </si>
  <si>
    <t xml:space="preserve">ALOJAMIENTO EN MADRID: CRISTINA LAGE (16 / 19</t>
  </si>
  <si>
    <t xml:space="preserve">ALOJAMIENTO Y DESAYUNO VALLADOLID: PILAR ARANA</t>
  </si>
  <si>
    <t xml:space="preserve">ALOJAMIENTO MADRID: Mª SOL GARMENDIA Y J.C.</t>
  </si>
  <si>
    <t xml:space="preserve">ALOJAMIENTO MADRID: EXCELTUR + FITUR - GOIA,</t>
  </si>
  <si>
    <t xml:space="preserve">ALOJAMIENTO EN MARBELLA: J.C.LOPEZ / C. GARCIA (25</t>
  </si>
  <si>
    <t xml:space="preserve">HOTEL MARBELLA: J. C. LOPEZ / C. GARCIA - CONGRESO</t>
  </si>
  <si>
    <t xml:space="preserve">HOTEL ZARAGOZA: CARLOS GARCIA - FERIA</t>
  </si>
  <si>
    <t xml:space="preserve">ALOJAMIENTO EN GIJON: CONGRESO DE CIUDADES</t>
  </si>
  <si>
    <t xml:space="preserve">24/10/2023</t>
  </si>
  <si>
    <t xml:space="preserve">ALOJAMIENTO BARCELONA: Mª PILAR ARANA (5 / 6</t>
  </si>
  <si>
    <t xml:space="preserve">ALOJAMIENTO BARCELONA: ANE OYARBIDE (28 FEB. / 1</t>
  </si>
  <si>
    <t xml:space="preserve">ALOJAMIENTO PARIS: MARTIN IBABE (7 - 8 MARZO)                                  </t>
  </si>
  <si>
    <t xml:space="preserve">ALOJAMIENTO MALLORCA: CRISTINA LAGE (15 / 17</t>
  </si>
  <si>
    <t xml:space="preserve">SERVICIO DE ALOJAMIENTO Y DESAYUNO: M. SOL</t>
  </si>
  <si>
    <t xml:space="preserve">DEPLAZAMIENTO + HOTEL</t>
  </si>
  <si>
    <t xml:space="preserve">ALOJAMIENTO MADRID Y BILLETE TREN MADRID - SN SN:</t>
  </si>
  <si>
    <t xml:space="preserve">HOTEL EN TOKIO + TRASLADOS: GOIA, AGUAYO E</t>
  </si>
  <si>
    <t xml:space="preserve">12/12/2023</t>
  </si>
  <si>
    <t xml:space="preserve">TREN Y ALOJ. EN MADRID: CRISTINA LAGE -</t>
  </si>
  <si>
    <t xml:space="preserve">BILLETE TREN, ALOJAMIENTO Y SERV. TAXI VALLADOLID:</t>
  </si>
  <si>
    <t xml:space="preserve">BILLETE AVION Y ALOJAMIENTO BARCELONA: Mª PILAR</t>
  </si>
  <si>
    <t xml:space="preserve">VUELO BILBAO - LONDRES - BILBAO Y ALOJAMIENTO:</t>
  </si>
  <si>
    <t xml:space="preserve">MODIFICACION ALOJAMIENTO Y TRASLADO A MADRID:</t>
  </si>
  <si>
    <t xml:space="preserve">TAXI</t>
  </si>
  <si>
    <t xml:space="preserve">IÑAKI GABARAIN, GTOS. TAXI POR ASISTENCIA A</t>
  </si>
  <si>
    <t xml:space="preserve">24/11/2023</t>
  </si>
  <si>
    <t xml:space="preserve">SERVICIO TAXI DONOSTIA - HONDARRIBIA: M.S.</t>
  </si>
  <si>
    <t xml:space="preserve">09/02/2023</t>
  </si>
  <si>
    <t xml:space="preserve">TAXI SAN SEBASTIAN / APTO. BILBAO: CRISTINA LAGE</t>
  </si>
  <si>
    <t xml:space="preserve">TAXI BILBAO LOIU /  DONOSTIA: PILAR ARANA (3</t>
  </si>
  <si>
    <t xml:space="preserve">TAXI A MIRAMON: ENEKO GOIA (17 MARZO)                                          </t>
  </si>
  <si>
    <t xml:space="preserve">SERVICIO TAXI DONOSTIA - GETARIA: M.S. GARMENDIA</t>
  </si>
  <si>
    <t xml:space="preserve">26/05/2023</t>
  </si>
  <si>
    <t xml:space="preserve">TAXI: MARISOL GARMENDIA (2 JUNIO)                                              </t>
  </si>
  <si>
    <t xml:space="preserve">09/06/2023</t>
  </si>
  <si>
    <t xml:space="preserve">SERVICIO TAXI DONOSTIA - MENDIZORROTZA : L.</t>
  </si>
  <si>
    <t xml:space="preserve">10/07/2023</t>
  </si>
  <si>
    <t xml:space="preserve">TAXI SN.SN. / ZAR. :JORNADA "DISEÑO, CIUDADANIA Y</t>
  </si>
  <si>
    <t xml:space="preserve">DIETAS / VARIOS</t>
  </si>
  <si>
    <t xml:space="preserve">ERV SEGUROS DE VIAJES</t>
  </si>
  <si>
    <t xml:space="preserve">20/12/2023</t>
  </si>
  <si>
    <t xml:space="preserve">CARLOS GARCIA, GTOS. ASIST. EN MARBELLA A</t>
  </si>
  <si>
    <t xml:space="preserve">13/12/2023</t>
  </si>
  <si>
    <t xml:space="preserve">ALCALDE, GTOS. DE CAMBIO Y COMISIONES A YENS POR</t>
  </si>
  <si>
    <t xml:space="preserve">NEKANE ARZALLUS, GTOS. ASIST. EN BILBAO A GRUPO</t>
  </si>
  <si>
    <t xml:space="preserve">18/12/2023</t>
  </si>
  <si>
    <t xml:space="preserve">IÑAKI GABARAIN, GTOS. ASIST. EN BILBAO A FINAL DEL</t>
  </si>
  <si>
    <t xml:space="preserve">IÑAKI GABARAIN, GTOS. ASIST. EN BILBAO A</t>
  </si>
  <si>
    <t xml:space="preserve">(P.A. 1345) KUTXABANK, COMISION TARJETA ALCALDIA</t>
  </si>
  <si>
    <t xml:space="preserve">17/11/2023</t>
  </si>
  <si>
    <t xml:space="preserve">CARLOS GARCIA, GTOS. ASIST. EN LLEIDA A LA FERIA</t>
  </si>
  <si>
    <t xml:space="preserve">08/11/2023</t>
  </si>
  <si>
    <t xml:space="preserve">IÑAKI GABARAIN, GTOS. ASIST. EN BARCELONA A</t>
  </si>
  <si>
    <t xml:space="preserve">CRISTINA LAGE, GTOS. ASIST. EN GIJON A "XVI</t>
  </si>
  <si>
    <t xml:space="preserve">CRISTINA LAGE, GTOS. ASIST. EN BARCELONA A LA</t>
  </si>
  <si>
    <t xml:space="preserve">27/09/2023</t>
  </si>
  <si>
    <t xml:space="preserve">MARTIN IBABE, GTOS. ASIST. EN MADRID A</t>
  </si>
  <si>
    <t xml:space="preserve">23/05/2023</t>
  </si>
  <si>
    <t xml:space="preserve">AITZIBER SAN ROMAN, GTOS. POR ASISTENCIA A LA</t>
  </si>
  <si>
    <t xml:space="preserve">CRISTINA LAGE, GTOS. ASIST.  EN PALMA DE MALLORCA</t>
  </si>
  <si>
    <t xml:space="preserve">03/04/2023</t>
  </si>
  <si>
    <t xml:space="preserve">PILAR ARANA, GTOS. ASIST. CON JONE ARGOITIA EN</t>
  </si>
  <si>
    <t xml:space="preserve">(P.A. 260/23) KUTXABANK, GASTOS TARJETAS ALCALDIA</t>
  </si>
  <si>
    <t xml:space="preserve">10/03/2023</t>
  </si>
  <si>
    <t xml:space="preserve">FRA. 400009363294, ALQUILER VEHICULO POR FERMIN</t>
  </si>
  <si>
    <t xml:space="preserve">ANE OYARBIDE, GTOS. ASIST. CON DUÑIKE</t>
  </si>
  <si>
    <t xml:space="preserve">CRISTINA LAGE, GTOS. VIAJE A MADRID A</t>
  </si>
  <si>
    <t xml:space="preserve">FERMIN ECHARTE, GTOS. ASIST. CON PILAR ARANA Y</t>
  </si>
  <si>
    <t xml:space="preserve">16/02/2023</t>
  </si>
  <si>
    <t xml:space="preserve">CRISTINA LAGE, GTOS. ASIST. EN MADRID A "FITUR</t>
  </si>
  <si>
    <t xml:space="preserve">15/02/2023</t>
  </si>
  <si>
    <t xml:space="preserve">MANU NARVAEZ, GTOS. ASIST. CON ANA LOPEZ</t>
  </si>
  <si>
    <t xml:space="preserve">29/12/2023</t>
  </si>
  <si>
    <t xml:space="preserve">AUTOPISTA</t>
  </si>
  <si>
    <t xml:space="preserve"> TELEPEAJE VIA-T VEHICULOS</t>
  </si>
  <si>
    <t xml:space="preserve">27/12/2023</t>
  </si>
  <si>
    <t xml:space="preserve">19/01/2023</t>
  </si>
  <si>
    <t xml:space="preserve">14/02/2023</t>
  </si>
  <si>
    <t xml:space="preserve">09/03/2023</t>
  </si>
  <si>
    <t xml:space="preserve">23/11/2023</t>
  </si>
  <si>
    <t xml:space="preserve">18/04/2023</t>
  </si>
  <si>
    <t xml:space="preserve">25/04/2023</t>
  </si>
  <si>
    <t xml:space="preserve">18/07/2023</t>
  </si>
  <si>
    <t xml:space="preserve">04/08/2023</t>
  </si>
  <si>
    <t xml:space="preserve">21/09/2023</t>
  </si>
  <si>
    <t xml:space="preserve">17/10/2023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</si>
</sst>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#,##0.00"/>
  </numFmts>
  <fonts count="18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1"/>
      <color rgb="FFFFFFFF"/>
      <name val="Aptos Narrow"/>
      <family val="2"/>
      <charset val="1"/>
    </font>
    <font>
      <sz val="9"/>
      <color rgb="FF0000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F2D0"/>
      </patternFill>
    </fill>
    <fill>
      <patternFill patternType="solid">
        <fgColor rgb="FFFFCCCC"/>
        <bgColor rgb="FFFBE3D6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9F2D0"/>
      </patternFill>
    </fill>
    <fill>
      <patternFill patternType="solid">
        <fgColor rgb="FFFFFFCC"/>
        <bgColor rgb="FFFFFFFF"/>
      </patternFill>
    </fill>
    <fill>
      <patternFill patternType="solid">
        <fgColor rgb="FF0033CC"/>
        <bgColor rgb="FF003366"/>
      </patternFill>
    </fill>
    <fill>
      <patternFill patternType="solid">
        <fgColor rgb="FFFFE7FF"/>
        <bgColor rgb="FFFBE3D6"/>
      </patternFill>
    </fill>
    <fill>
      <patternFill patternType="solid">
        <fgColor rgb="FFD9F2D0"/>
        <bgColor rgb="FFCCFFCC"/>
      </patternFill>
    </fill>
    <fill>
      <patternFill patternType="solid">
        <fgColor rgb="FFC1E5F5"/>
        <bgColor rgb="FFDDDDDD"/>
      </patternFill>
    </fill>
    <fill>
      <patternFill patternType="solid">
        <fgColor rgb="FFFBE3D6"/>
        <bgColor rgb="FFFFE7FF"/>
      </patternFill>
    </fill>
    <fill>
      <patternFill patternType="solid">
        <fgColor rgb="FFCCCCFF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2" xfId="28"/>
    <cellStyle name="Heading 2 13" xfId="29"/>
    <cellStyle name="Heading 3" xfId="30"/>
    <cellStyle name="Hyperlink 14" xfId="31"/>
    <cellStyle name="Note 15" xfId="32"/>
    <cellStyle name="Status 16" xfId="33"/>
    <cellStyle name="Text 17" xfId="34"/>
    <cellStyle name="Warning 18" xfId="35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1E5F5"/>
      <rgbColor rgb="FFCCFFCC"/>
      <rgbColor rgb="FFFBE3D6"/>
      <rgbColor rgb="FFFFE7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F132"/>
  <sheetViews>
    <sheetView showFormulas="false" showGridLines="true" showRowColHeaders="true" showZeros="true" rightToLeft="false" tabSelected="true" showOutlineSymbols="true" defaultGridColor="true" view="normal" topLeftCell="A105" colorId="64" zoomScale="100" zoomScaleNormal="100" zoomScalePageLayoutView="100" workbookViewId="0">
      <selection pane="topLeft" activeCell="A131" activeCellId="0" sqref="A131:A132"/>
    </sheetView>
  </sheetViews>
  <sheetFormatPr defaultColWidth="10.6015625" defaultRowHeight="13.5" zeroHeight="false" outlineLevelRow="0" outlineLevelCol="0"/>
  <cols>
    <col collapsed="false" customWidth="true" hidden="false" outlineLevel="0" max="1" min="1" style="0" width="44.8"/>
    <col collapsed="false" customWidth="true" hidden="false" outlineLevel="0" max="2" min="2" style="0" width="28.1"/>
    <col collapsed="false" customWidth="true" hidden="false" outlineLevel="0" max="3" min="3" style="0" width="40.6"/>
  </cols>
  <sheetData>
    <row r="2" customFormat="false" ht="14.25" hidden="false" customHeight="false" outlineLevel="0" collapsed="false">
      <c r="A2" s="1" t="s">
        <v>0</v>
      </c>
    </row>
    <row r="4" customFormat="false" ht="12.75" hidden="false" customHeight="true" outlineLevel="0" collapsed="false">
      <c r="A4" s="2" t="s">
        <v>1</v>
      </c>
      <c r="B4" s="2" t="s">
        <v>2</v>
      </c>
      <c r="C4" s="2" t="s">
        <v>3</v>
      </c>
    </row>
    <row r="7" customFormat="false" ht="14.25" hidden="false" customHeight="false" outlineLevel="0" collapsed="false">
      <c r="A7" s="1" t="s">
        <v>4</v>
      </c>
    </row>
    <row r="8" customFormat="false" ht="13.5" hidden="false" customHeight="false" outlineLevel="0" collapsed="false">
      <c r="A8" s="3" t="s">
        <v>5</v>
      </c>
      <c r="B8" s="3" t="s">
        <v>6</v>
      </c>
      <c r="C8" s="4" t="n">
        <v>260.68</v>
      </c>
    </row>
    <row r="9" customFormat="false" ht="13.5" hidden="false" customHeight="false" outlineLevel="0" collapsed="false">
      <c r="A9" s="3" t="s">
        <v>7</v>
      </c>
      <c r="B9" s="3" t="s">
        <v>8</v>
      </c>
      <c r="C9" s="4" t="n">
        <v>78.25</v>
      </c>
    </row>
    <row r="10" customFormat="false" ht="13.5" hidden="false" customHeight="false" outlineLevel="0" collapsed="false">
      <c r="A10" s="3" t="s">
        <v>9</v>
      </c>
      <c r="B10" s="3" t="s">
        <v>10</v>
      </c>
      <c r="C10" s="4" t="n">
        <v>5745.66</v>
      </c>
    </row>
    <row r="11" customFormat="false" ht="13.5" hidden="false" customHeight="false" outlineLevel="0" collapsed="false">
      <c r="A11" s="3" t="s">
        <v>11</v>
      </c>
      <c r="B11" s="3" t="s">
        <v>12</v>
      </c>
      <c r="C11" s="4" t="n">
        <v>152.3</v>
      </c>
    </row>
    <row r="12" customFormat="false" ht="13.5" hidden="false" customHeight="false" outlineLevel="0" collapsed="false">
      <c r="A12" s="3" t="s">
        <v>13</v>
      </c>
      <c r="B12" s="3" t="s">
        <v>14</v>
      </c>
      <c r="C12" s="4" t="n">
        <v>59.25</v>
      </c>
    </row>
    <row r="13" customFormat="false" ht="13.5" hidden="false" customHeight="false" outlineLevel="0" collapsed="false">
      <c r="A13" s="3" t="s">
        <v>15</v>
      </c>
      <c r="B13" s="3" t="s">
        <v>16</v>
      </c>
      <c r="C13" s="4" t="n">
        <v>401.03</v>
      </c>
    </row>
    <row r="14" customFormat="false" ht="13.5" hidden="false" customHeight="false" outlineLevel="0" collapsed="false">
      <c r="A14" s="3" t="s">
        <v>17</v>
      </c>
      <c r="B14" s="3" t="s">
        <v>18</v>
      </c>
      <c r="C14" s="4" t="n">
        <v>55.15</v>
      </c>
    </row>
    <row r="15" customFormat="false" ht="13.5" hidden="false" customHeight="false" outlineLevel="0" collapsed="false">
      <c r="A15" s="3" t="s">
        <v>19</v>
      </c>
      <c r="B15" s="3" t="s">
        <v>18</v>
      </c>
      <c r="C15" s="4" t="n">
        <v>1050.85</v>
      </c>
    </row>
    <row r="16" customFormat="false" ht="13.5" hidden="false" customHeight="false" outlineLevel="0" collapsed="false">
      <c r="A16" s="3" t="s">
        <v>20</v>
      </c>
      <c r="B16" s="3" t="s">
        <v>21</v>
      </c>
      <c r="C16" s="4" t="n">
        <v>117.85</v>
      </c>
    </row>
    <row r="17" customFormat="false" ht="13.5" hidden="false" customHeight="false" outlineLevel="0" collapsed="false">
      <c r="A17" s="3" t="s">
        <v>22</v>
      </c>
      <c r="B17" s="3" t="s">
        <v>23</v>
      </c>
      <c r="C17" s="4" t="n">
        <v>246.6</v>
      </c>
    </row>
    <row r="18" customFormat="false" ht="13.5" hidden="false" customHeight="false" outlineLevel="0" collapsed="false">
      <c r="A18" s="3" t="s">
        <v>24</v>
      </c>
      <c r="B18" s="3" t="s">
        <v>23</v>
      </c>
      <c r="C18" s="4" t="n">
        <v>320.5</v>
      </c>
    </row>
    <row r="19" customFormat="false" ht="13.5" hidden="false" customHeight="false" outlineLevel="0" collapsed="false">
      <c r="A19" s="3" t="s">
        <v>25</v>
      </c>
      <c r="B19" s="3" t="s">
        <v>23</v>
      </c>
      <c r="C19" s="4" t="n">
        <v>256.75</v>
      </c>
    </row>
    <row r="20" customFormat="false" ht="13.5" hidden="false" customHeight="false" outlineLevel="0" collapsed="false">
      <c r="A20" s="3" t="s">
        <v>26</v>
      </c>
      <c r="B20" s="3" t="s">
        <v>27</v>
      </c>
      <c r="C20" s="4" t="n">
        <v>246.49</v>
      </c>
    </row>
    <row r="21" customFormat="false" ht="13.5" hidden="false" customHeight="false" outlineLevel="0" collapsed="false">
      <c r="A21" s="3" t="s">
        <v>28</v>
      </c>
      <c r="B21" s="3" t="s">
        <v>23</v>
      </c>
      <c r="C21" s="4" t="n">
        <v>143</v>
      </c>
    </row>
    <row r="22" customFormat="false" ht="13.5" hidden="false" customHeight="false" outlineLevel="0" collapsed="false">
      <c r="A22" s="3" t="s">
        <v>29</v>
      </c>
      <c r="B22" s="3" t="s">
        <v>30</v>
      </c>
      <c r="C22" s="4" t="n">
        <v>88.65</v>
      </c>
    </row>
    <row r="23" customFormat="false" ht="13.5" hidden="false" customHeight="false" outlineLevel="0" collapsed="false">
      <c r="A23" s="3" t="s">
        <v>31</v>
      </c>
      <c r="B23" s="3" t="s">
        <v>32</v>
      </c>
      <c r="C23" s="4" t="n">
        <v>198</v>
      </c>
    </row>
    <row r="24" customFormat="false" ht="13.5" hidden="false" customHeight="false" outlineLevel="0" collapsed="false">
      <c r="A24" s="3" t="s">
        <v>33</v>
      </c>
      <c r="B24" s="3" t="s">
        <v>32</v>
      </c>
      <c r="C24" s="4" t="n">
        <v>308</v>
      </c>
    </row>
    <row r="25" customFormat="false" ht="13.5" hidden="false" customHeight="false" outlineLevel="0" collapsed="false">
      <c r="A25" s="3" t="s">
        <v>34</v>
      </c>
      <c r="B25" s="3" t="s">
        <v>35</v>
      </c>
      <c r="C25" s="4" t="n">
        <v>24.95</v>
      </c>
    </row>
    <row r="26" customFormat="false" ht="13.5" hidden="false" customHeight="false" outlineLevel="0" collapsed="false">
      <c r="A26" s="3" t="s">
        <v>36</v>
      </c>
      <c r="B26" s="3" t="s">
        <v>37</v>
      </c>
      <c r="C26" s="4" t="n">
        <v>515.4</v>
      </c>
    </row>
    <row r="27" customFormat="false" ht="13.5" hidden="false" customHeight="false" outlineLevel="0" collapsed="false">
      <c r="A27" s="3" t="s">
        <v>38</v>
      </c>
      <c r="B27" s="3" t="s">
        <v>39</v>
      </c>
      <c r="C27" s="4" t="n">
        <v>110</v>
      </c>
    </row>
    <row r="28" customFormat="false" ht="13.5" hidden="false" customHeight="false" outlineLevel="0" collapsed="false">
      <c r="A28" s="3" t="s">
        <v>40</v>
      </c>
      <c r="B28" s="3" t="s">
        <v>12</v>
      </c>
      <c r="C28" s="4" t="n">
        <v>358.16</v>
      </c>
    </row>
    <row r="29" customFormat="false" ht="13.5" hidden="false" customHeight="false" outlineLevel="0" collapsed="false">
      <c r="A29" s="3" t="s">
        <v>41</v>
      </c>
      <c r="B29" s="3" t="s">
        <v>39</v>
      </c>
      <c r="C29" s="4" t="n">
        <v>220</v>
      </c>
    </row>
    <row r="30" customFormat="false" ht="13.5" hidden="false" customHeight="false" outlineLevel="0" collapsed="false">
      <c r="A30" s="3" t="s">
        <v>42</v>
      </c>
      <c r="B30" s="3" t="s">
        <v>43</v>
      </c>
      <c r="C30" s="4" t="n">
        <v>635.15</v>
      </c>
    </row>
    <row r="31" customFormat="false" ht="13.5" hidden="false" customHeight="false" outlineLevel="0" collapsed="false">
      <c r="A31" s="3" t="s">
        <v>44</v>
      </c>
      <c r="B31" s="3" t="s">
        <v>45</v>
      </c>
      <c r="C31" s="4" t="n">
        <v>-253.02</v>
      </c>
    </row>
    <row r="32" customFormat="false" ht="13.5" hidden="false" customHeight="false" outlineLevel="0" collapsed="false">
      <c r="A32" s="3" t="s">
        <v>46</v>
      </c>
      <c r="B32" s="3" t="s">
        <v>27</v>
      </c>
      <c r="C32" s="4" t="n">
        <v>23.85</v>
      </c>
      <c r="D32" s="4" t="n">
        <f aca="false">C8+C9+C10+C11+C13+C12+C15+C14+C16+C17+C18+C19+C20+C21+C22+C23+C24+C25+C26+C27+C28+C29+C30+C32+C31</f>
        <v>11363.5</v>
      </c>
    </row>
    <row r="33" customFormat="false" ht="13.5" hidden="false" customHeight="false" outlineLevel="0" collapsed="false">
      <c r="B33" s="5"/>
      <c r="C33" s="6"/>
      <c r="E33" s="7"/>
    </row>
    <row r="34" customFormat="false" ht="13.5" hidden="false" customHeight="false" outlineLevel="0" collapsed="false">
      <c r="F34" s="7"/>
    </row>
    <row r="36" customFormat="false" ht="14.25" hidden="false" customHeight="false" outlineLevel="0" collapsed="false">
      <c r="A36" s="1" t="s">
        <v>47</v>
      </c>
    </row>
    <row r="37" customFormat="false" ht="13.5" hidden="false" customHeight="false" outlineLevel="0" collapsed="false">
      <c r="A37" s="8" t="s">
        <v>48</v>
      </c>
      <c r="B37" s="8" t="s">
        <v>30</v>
      </c>
      <c r="C37" s="9" t="n">
        <v>763.1</v>
      </c>
    </row>
    <row r="38" customFormat="false" ht="13.5" hidden="false" customHeight="false" outlineLevel="0" collapsed="false">
      <c r="A38" s="8" t="s">
        <v>49</v>
      </c>
      <c r="B38" s="8" t="s">
        <v>23</v>
      </c>
      <c r="C38" s="9" t="n">
        <v>96.9</v>
      </c>
    </row>
    <row r="39" customFormat="false" ht="13.5" hidden="false" customHeight="false" outlineLevel="0" collapsed="false">
      <c r="A39" s="8" t="s">
        <v>50</v>
      </c>
      <c r="B39" s="8" t="s">
        <v>23</v>
      </c>
      <c r="C39" s="9" t="n">
        <v>307.84</v>
      </c>
    </row>
    <row r="40" customFormat="false" ht="13.5" hidden="false" customHeight="false" outlineLevel="0" collapsed="false">
      <c r="A40" s="8" t="s">
        <v>51</v>
      </c>
      <c r="B40" s="8" t="s">
        <v>37</v>
      </c>
      <c r="C40" s="9" t="n">
        <v>1094.1</v>
      </c>
    </row>
    <row r="41" customFormat="false" ht="13.5" hidden="false" customHeight="false" outlineLevel="0" collapsed="false">
      <c r="A41" s="8" t="s">
        <v>52</v>
      </c>
      <c r="B41" s="8" t="s">
        <v>39</v>
      </c>
      <c r="C41" s="9" t="n">
        <v>248.56</v>
      </c>
    </row>
    <row r="42" customFormat="false" ht="13.5" hidden="false" customHeight="false" outlineLevel="0" collapsed="false">
      <c r="A42" s="8" t="s">
        <v>53</v>
      </c>
      <c r="B42" s="8" t="s">
        <v>43</v>
      </c>
      <c r="C42" s="9" t="n">
        <v>497.1</v>
      </c>
      <c r="F42" s="7"/>
    </row>
    <row r="43" customFormat="false" ht="13.5" hidden="false" customHeight="false" outlineLevel="0" collapsed="false">
      <c r="A43" s="8" t="s">
        <v>54</v>
      </c>
      <c r="B43" s="8" t="s">
        <v>43</v>
      </c>
      <c r="C43" s="9" t="n">
        <v>91.95</v>
      </c>
    </row>
    <row r="44" customFormat="false" ht="13.5" hidden="false" customHeight="false" outlineLevel="0" collapsed="false">
      <c r="A44" s="8" t="s">
        <v>55</v>
      </c>
      <c r="B44" s="8" t="s">
        <v>56</v>
      </c>
      <c r="C44" s="9" t="n">
        <v>393.23</v>
      </c>
    </row>
    <row r="45" customFormat="false" ht="13.5" hidden="false" customHeight="false" outlineLevel="0" collapsed="false">
      <c r="A45" s="8" t="s">
        <v>57</v>
      </c>
      <c r="B45" s="8" t="s">
        <v>21</v>
      </c>
      <c r="C45" s="9" t="n">
        <v>188.97</v>
      </c>
    </row>
    <row r="46" customFormat="false" ht="13.5" hidden="false" customHeight="false" outlineLevel="0" collapsed="false">
      <c r="A46" s="8" t="s">
        <v>58</v>
      </c>
      <c r="B46" s="8" t="s">
        <v>23</v>
      </c>
      <c r="C46" s="9" t="n">
        <v>340.84</v>
      </c>
    </row>
    <row r="47" customFormat="false" ht="13.5" hidden="false" customHeight="false" outlineLevel="0" collapsed="false">
      <c r="A47" s="8" t="s">
        <v>59</v>
      </c>
      <c r="B47" s="8" t="s">
        <v>23</v>
      </c>
      <c r="C47" s="9" t="n">
        <v>185.87</v>
      </c>
    </row>
    <row r="48" customFormat="false" ht="13.5" hidden="false" customHeight="false" outlineLevel="0" collapsed="false">
      <c r="A48" s="8" t="s">
        <v>60</v>
      </c>
      <c r="B48" s="8" t="s">
        <v>23</v>
      </c>
      <c r="C48" s="9" t="n">
        <v>354.9</v>
      </c>
    </row>
    <row r="49" customFormat="false" ht="13.5" hidden="false" customHeight="false" outlineLevel="0" collapsed="false">
      <c r="A49" s="8" t="s">
        <v>61</v>
      </c>
      <c r="B49" s="8" t="s">
        <v>23</v>
      </c>
      <c r="C49" s="9" t="n">
        <v>318.73</v>
      </c>
      <c r="D49" s="9" t="n">
        <f aca="false">C37+C38+C39+C40+C41+C42+C43+C44+C45+C46+C47+C48+C49</f>
        <v>4882.09</v>
      </c>
    </row>
    <row r="52" customFormat="false" ht="14.25" hidden="false" customHeight="false" outlineLevel="0" collapsed="false">
      <c r="A52" s="1" t="s">
        <v>62</v>
      </c>
    </row>
    <row r="53" customFormat="false" ht="13.5" hidden="false" customHeight="false" outlineLevel="0" collapsed="false">
      <c r="A53" s="10" t="s">
        <v>63</v>
      </c>
      <c r="B53" s="10" t="s">
        <v>23</v>
      </c>
      <c r="C53" s="11" t="n">
        <v>532.15</v>
      </c>
    </row>
    <row r="54" customFormat="false" ht="13.5" hidden="false" customHeight="false" outlineLevel="0" collapsed="false">
      <c r="A54" s="10" t="s">
        <v>64</v>
      </c>
      <c r="B54" s="10" t="s">
        <v>65</v>
      </c>
      <c r="C54" s="11" t="n">
        <v>970</v>
      </c>
    </row>
    <row r="55" customFormat="false" ht="13.5" hidden="false" customHeight="false" outlineLevel="0" collapsed="false">
      <c r="A55" s="10" t="s">
        <v>66</v>
      </c>
      <c r="B55" s="10" t="s">
        <v>65</v>
      </c>
      <c r="C55" s="11" t="n">
        <v>271.17</v>
      </c>
    </row>
    <row r="56" customFormat="false" ht="13.5" hidden="false" customHeight="false" outlineLevel="0" collapsed="false">
      <c r="A56" s="10" t="s">
        <v>67</v>
      </c>
      <c r="B56" s="10" t="s">
        <v>65</v>
      </c>
      <c r="C56" s="11" t="n">
        <v>309.24</v>
      </c>
    </row>
    <row r="57" customFormat="false" ht="13.5" hidden="false" customHeight="false" outlineLevel="0" collapsed="false">
      <c r="A57" s="10" t="s">
        <v>68</v>
      </c>
      <c r="B57" s="10" t="s">
        <v>21</v>
      </c>
      <c r="C57" s="11" t="n">
        <v>299</v>
      </c>
    </row>
    <row r="58" customFormat="false" ht="13.5" hidden="false" customHeight="false" outlineLevel="0" collapsed="false">
      <c r="A58" s="10" t="s">
        <v>69</v>
      </c>
      <c r="B58" s="10" t="s">
        <v>18</v>
      </c>
      <c r="C58" s="11" t="n">
        <v>401.03</v>
      </c>
    </row>
    <row r="59" customFormat="false" ht="13.5" hidden="false" customHeight="false" outlineLevel="0" collapsed="false">
      <c r="A59" s="10" t="s">
        <v>70</v>
      </c>
      <c r="B59" s="10" t="s">
        <v>23</v>
      </c>
      <c r="C59" s="11" t="n">
        <v>24.26</v>
      </c>
      <c r="D59" s="11" t="n">
        <f aca="false">C53+C54+C55+C56+C57+C58+C59</f>
        <v>2806.85</v>
      </c>
    </row>
    <row r="60" customFormat="false" ht="13.5" hidden="false" customHeight="false" outlineLevel="0" collapsed="false">
      <c r="A60" s="12"/>
      <c r="B60" s="5"/>
      <c r="C60" s="6"/>
    </row>
    <row r="61" customFormat="false" ht="13.5" hidden="false" customHeight="false" outlineLevel="0" collapsed="false">
      <c r="A61" s="12"/>
      <c r="B61" s="5"/>
      <c r="C61" s="6"/>
    </row>
    <row r="62" customFormat="false" ht="13.5" hidden="false" customHeight="false" outlineLevel="0" collapsed="false">
      <c r="A62" s="12"/>
      <c r="B62" s="5"/>
      <c r="C62" s="6"/>
    </row>
    <row r="63" customFormat="false" ht="13.5" hidden="false" customHeight="false" outlineLevel="0" collapsed="false">
      <c r="A63" s="12"/>
      <c r="B63" s="5"/>
      <c r="C63" s="6"/>
    </row>
    <row r="64" customFormat="false" ht="13.5" hidden="false" customHeight="false" outlineLevel="0" collapsed="false">
      <c r="A64" s="12"/>
      <c r="B64" s="5"/>
      <c r="C64" s="6"/>
    </row>
    <row r="65" customFormat="false" ht="13.5" hidden="false" customHeight="false" outlineLevel="0" collapsed="false">
      <c r="A65" s="12"/>
      <c r="B65" s="5"/>
      <c r="C65" s="6"/>
    </row>
    <row r="68" customFormat="false" ht="14.25" hidden="false" customHeight="false" outlineLevel="0" collapsed="false">
      <c r="A68" s="1" t="s">
        <v>71</v>
      </c>
    </row>
    <row r="69" customFormat="false" ht="13.5" hidden="false" customHeight="false" outlineLevel="0" collapsed="false">
      <c r="A69" s="13" t="s">
        <v>72</v>
      </c>
      <c r="B69" s="13" t="s">
        <v>73</v>
      </c>
      <c r="C69" s="14" t="n">
        <v>7.25</v>
      </c>
    </row>
    <row r="70" customFormat="false" ht="13.5" hidden="false" customHeight="false" outlineLevel="0" collapsed="false">
      <c r="A70" s="13" t="s">
        <v>74</v>
      </c>
      <c r="B70" s="13" t="s">
        <v>75</v>
      </c>
      <c r="C70" s="14" t="n">
        <v>46.2</v>
      </c>
    </row>
    <row r="71" customFormat="false" ht="13.5" hidden="false" customHeight="false" outlineLevel="0" collapsed="false">
      <c r="A71" s="13" t="s">
        <v>76</v>
      </c>
      <c r="B71" s="13" t="s">
        <v>18</v>
      </c>
      <c r="C71" s="14" t="n">
        <v>174.9</v>
      </c>
    </row>
    <row r="72" customFormat="false" ht="13.5" hidden="false" customHeight="false" outlineLevel="0" collapsed="false">
      <c r="A72" s="13" t="s">
        <v>77</v>
      </c>
      <c r="B72" s="13" t="s">
        <v>18</v>
      </c>
      <c r="C72" s="14" t="n">
        <v>181.5</v>
      </c>
    </row>
    <row r="73" customFormat="false" ht="13.5" hidden="false" customHeight="false" outlineLevel="0" collapsed="false">
      <c r="A73" s="13" t="s">
        <v>78</v>
      </c>
      <c r="B73" s="13" t="s">
        <v>18</v>
      </c>
      <c r="C73" s="14" t="n">
        <v>96.8</v>
      </c>
    </row>
    <row r="74" customFormat="false" ht="13.5" hidden="false" customHeight="false" outlineLevel="0" collapsed="false">
      <c r="A74" s="13" t="s">
        <v>79</v>
      </c>
      <c r="B74" s="13" t="s">
        <v>80</v>
      </c>
      <c r="C74" s="14" t="n">
        <v>234.3</v>
      </c>
    </row>
    <row r="75" customFormat="false" ht="13.5" hidden="false" customHeight="false" outlineLevel="0" collapsed="false">
      <c r="A75" s="13" t="s">
        <v>81</v>
      </c>
      <c r="B75" s="13" t="s">
        <v>82</v>
      </c>
      <c r="C75" s="14" t="n">
        <v>29.7</v>
      </c>
    </row>
    <row r="76" customFormat="false" ht="13.5" hidden="false" customHeight="false" outlineLevel="0" collapsed="false">
      <c r="A76" s="13" t="s">
        <v>83</v>
      </c>
      <c r="B76" s="13" t="s">
        <v>84</v>
      </c>
      <c r="C76" s="14" t="n">
        <v>418</v>
      </c>
    </row>
    <row r="77" customFormat="false" ht="13.5" hidden="false" customHeight="false" outlineLevel="0" collapsed="false">
      <c r="A77" s="13" t="s">
        <v>85</v>
      </c>
      <c r="B77" s="13" t="s">
        <v>43</v>
      </c>
      <c r="C77" s="14" t="n">
        <v>176.9</v>
      </c>
      <c r="D77" s="14" t="n">
        <f aca="false">C69+C70+C71+C72+C74+C73+C75+C76+C77</f>
        <v>1365.55</v>
      </c>
    </row>
    <row r="78" customFormat="false" ht="13.5" hidden="false" customHeight="false" outlineLevel="0" collapsed="false">
      <c r="A78" s="12"/>
      <c r="B78" s="5"/>
      <c r="C78" s="6"/>
    </row>
    <row r="82" customFormat="false" ht="15.75" hidden="false" customHeight="true" outlineLevel="0" collapsed="false"/>
    <row r="83" customFormat="false" ht="14.25" hidden="false" customHeight="false" outlineLevel="0" collapsed="false">
      <c r="A83" s="1" t="s">
        <v>86</v>
      </c>
    </row>
    <row r="84" customFormat="false" ht="13.5" hidden="false" customHeight="false" outlineLevel="0" collapsed="false">
      <c r="A84" s="15" t="s">
        <v>87</v>
      </c>
      <c r="B84" s="15" t="s">
        <v>88</v>
      </c>
      <c r="C84" s="16" t="n">
        <v>123.93</v>
      </c>
    </row>
    <row r="85" customFormat="false" ht="13.5" hidden="false" customHeight="false" outlineLevel="0" collapsed="false">
      <c r="A85" s="15" t="s">
        <v>89</v>
      </c>
      <c r="B85" s="15" t="s">
        <v>90</v>
      </c>
      <c r="C85" s="16" t="n">
        <v>38.38</v>
      </c>
    </row>
    <row r="86" customFormat="false" ht="13.5" hidden="false" customHeight="false" outlineLevel="0" collapsed="false">
      <c r="A86" s="15" t="s">
        <v>91</v>
      </c>
      <c r="B86" s="15" t="s">
        <v>90</v>
      </c>
      <c r="C86" s="16" t="n">
        <v>344.82</v>
      </c>
    </row>
    <row r="87" customFormat="false" ht="13.5" hidden="false" customHeight="false" outlineLevel="0" collapsed="false">
      <c r="A87" s="15" t="s">
        <v>92</v>
      </c>
      <c r="B87" s="15" t="s">
        <v>93</v>
      </c>
      <c r="C87" s="16" t="n">
        <v>88.7</v>
      </c>
    </row>
    <row r="88" customFormat="false" ht="13.5" hidden="false" customHeight="false" outlineLevel="0" collapsed="false">
      <c r="A88" s="15" t="s">
        <v>94</v>
      </c>
      <c r="B88" s="15" t="s">
        <v>73</v>
      </c>
      <c r="C88" s="16" t="n">
        <v>70.45</v>
      </c>
    </row>
    <row r="89" customFormat="false" ht="13.5" hidden="false" customHeight="false" outlineLevel="0" collapsed="false">
      <c r="A89" s="15" t="s">
        <v>95</v>
      </c>
      <c r="B89" s="15" t="s">
        <v>73</v>
      </c>
      <c r="C89" s="16" t="n">
        <v>6.7</v>
      </c>
    </row>
    <row r="90" customFormat="false" ht="13.5" hidden="false" customHeight="false" outlineLevel="0" collapsed="false">
      <c r="A90" s="15" t="s">
        <v>96</v>
      </c>
      <c r="B90" s="15" t="s">
        <v>97</v>
      </c>
      <c r="C90" s="16" t="n">
        <v>20</v>
      </c>
    </row>
    <row r="91" customFormat="false" ht="13.5" hidden="false" customHeight="false" outlineLevel="0" collapsed="false">
      <c r="A91" s="15" t="s">
        <v>98</v>
      </c>
      <c r="B91" s="15" t="s">
        <v>99</v>
      </c>
      <c r="C91" s="16" t="n">
        <v>22.2</v>
      </c>
    </row>
    <row r="92" customFormat="false" ht="13.5" hidden="false" customHeight="false" outlineLevel="0" collapsed="false">
      <c r="A92" s="15" t="s">
        <v>100</v>
      </c>
      <c r="B92" s="15" t="s">
        <v>99</v>
      </c>
      <c r="C92" s="16" t="n">
        <v>167.35</v>
      </c>
    </row>
    <row r="93" customFormat="false" ht="13.5" hidden="false" customHeight="false" outlineLevel="0" collapsed="false">
      <c r="A93" s="15" t="s">
        <v>101</v>
      </c>
      <c r="B93" s="15" t="s">
        <v>14</v>
      </c>
      <c r="C93" s="16" t="n">
        <v>162.26</v>
      </c>
    </row>
    <row r="94" customFormat="false" ht="13.5" hidden="false" customHeight="false" outlineLevel="0" collapsed="false">
      <c r="A94" s="15" t="s">
        <v>101</v>
      </c>
      <c r="B94" s="15" t="s">
        <v>14</v>
      </c>
      <c r="C94" s="16" t="n">
        <v>162.26</v>
      </c>
    </row>
    <row r="95" customFormat="false" ht="13.5" hidden="false" customHeight="false" outlineLevel="0" collapsed="false">
      <c r="A95" s="15" t="s">
        <v>102</v>
      </c>
      <c r="B95" s="15" t="s">
        <v>103</v>
      </c>
      <c r="C95" s="16" t="n">
        <v>118.15</v>
      </c>
    </row>
    <row r="96" customFormat="false" ht="13.5" hidden="false" customHeight="false" outlineLevel="0" collapsed="false">
      <c r="A96" s="15" t="s">
        <v>104</v>
      </c>
      <c r="B96" s="15" t="s">
        <v>105</v>
      </c>
      <c r="C96" s="16" t="n">
        <v>136.3</v>
      </c>
    </row>
    <row r="97" customFormat="false" ht="13.5" hidden="false" customHeight="false" outlineLevel="0" collapsed="false">
      <c r="A97" s="15" t="s">
        <v>106</v>
      </c>
      <c r="B97" s="15" t="s">
        <v>45</v>
      </c>
      <c r="C97" s="16" t="n">
        <v>82.25</v>
      </c>
    </row>
    <row r="98" customFormat="false" ht="13.5" hidden="false" customHeight="false" outlineLevel="0" collapsed="false">
      <c r="A98" s="15" t="s">
        <v>107</v>
      </c>
      <c r="B98" s="15" t="s">
        <v>108</v>
      </c>
      <c r="C98" s="16" t="n">
        <v>139.85</v>
      </c>
    </row>
    <row r="99" customFormat="false" ht="13.5" hidden="false" customHeight="false" outlineLevel="0" collapsed="false">
      <c r="A99" s="15" t="s">
        <v>109</v>
      </c>
      <c r="B99" s="15" t="s">
        <v>27</v>
      </c>
      <c r="C99" s="16" t="n">
        <v>101.6</v>
      </c>
    </row>
    <row r="100" customFormat="false" ht="13.5" hidden="false" customHeight="false" outlineLevel="0" collapsed="false">
      <c r="A100" s="15" t="s">
        <v>110</v>
      </c>
      <c r="B100" s="15" t="s">
        <v>111</v>
      </c>
      <c r="C100" s="16" t="n">
        <v>105.76</v>
      </c>
    </row>
    <row r="101" customFormat="false" ht="13.5" hidden="false" customHeight="false" outlineLevel="0" collapsed="false">
      <c r="A101" s="15" t="s">
        <v>112</v>
      </c>
      <c r="B101" s="15" t="s">
        <v>111</v>
      </c>
      <c r="C101" s="16" t="n">
        <v>40.9</v>
      </c>
    </row>
    <row r="102" customFormat="false" ht="13.5" hidden="false" customHeight="false" outlineLevel="0" collapsed="false">
      <c r="A102" s="15" t="s">
        <v>113</v>
      </c>
      <c r="B102" s="15" t="s">
        <v>111</v>
      </c>
      <c r="C102" s="16" t="n">
        <v>178.03</v>
      </c>
    </row>
    <row r="103" customFormat="false" ht="13.5" hidden="false" customHeight="false" outlineLevel="0" collapsed="false">
      <c r="A103" s="15" t="s">
        <v>114</v>
      </c>
      <c r="B103" s="15" t="s">
        <v>23</v>
      </c>
      <c r="C103" s="16" t="n">
        <v>96.05</v>
      </c>
    </row>
    <row r="104" customFormat="false" ht="13.5" hidden="false" customHeight="false" outlineLevel="0" collapsed="false">
      <c r="A104" s="15" t="s">
        <v>115</v>
      </c>
      <c r="B104" s="15" t="s">
        <v>116</v>
      </c>
      <c r="C104" s="16" t="n">
        <v>51.14</v>
      </c>
    </row>
    <row r="105" customFormat="false" ht="13.5" hidden="false" customHeight="false" outlineLevel="0" collapsed="false">
      <c r="A105" s="15" t="s">
        <v>117</v>
      </c>
      <c r="B105" s="15" t="s">
        <v>118</v>
      </c>
      <c r="C105" s="16" t="n">
        <v>232.1</v>
      </c>
    </row>
    <row r="106" customFormat="false" ht="13.5" hidden="false" customHeight="false" outlineLevel="0" collapsed="false">
      <c r="A106" s="15" t="s">
        <v>119</v>
      </c>
      <c r="B106" s="15" t="s">
        <v>120</v>
      </c>
      <c r="C106" s="16" t="n">
        <v>44.73</v>
      </c>
    </row>
    <row r="107" customFormat="false" ht="13.5" hidden="false" customHeight="false" outlineLevel="0" collapsed="false">
      <c r="A107" s="16" t="s">
        <v>101</v>
      </c>
      <c r="B107" s="16" t="s">
        <v>14</v>
      </c>
      <c r="C107" s="16" t="n">
        <v>162.26</v>
      </c>
      <c r="D107" s="16" t="n">
        <f aca="false">C84+C85+C86+C87+C88+C89+C91+C90+C92+C93+C94+C96+C95+C97+C98+C99+C100+C101+C102+C103+C104+C105+C106+C107</f>
        <v>2696.17</v>
      </c>
    </row>
    <row r="113" customFormat="false" ht="14.25" hidden="false" customHeight="false" outlineLevel="0" collapsed="false">
      <c r="A113" s="1" t="s">
        <v>121</v>
      </c>
    </row>
    <row r="114" customFormat="false" ht="13.5" hidden="false" customHeight="false" outlineLevel="0" collapsed="false">
      <c r="A114" s="17" t="s">
        <v>122</v>
      </c>
      <c r="B114" s="17" t="s">
        <v>123</v>
      </c>
      <c r="C114" s="18" t="n">
        <v>82.73</v>
      </c>
    </row>
    <row r="115" customFormat="false" ht="13.5" hidden="false" customHeight="false" outlineLevel="0" collapsed="false">
      <c r="A115" s="17" t="s">
        <v>122</v>
      </c>
      <c r="B115" s="17" t="s">
        <v>124</v>
      </c>
      <c r="C115" s="18" t="n">
        <v>193.38</v>
      </c>
    </row>
    <row r="116" customFormat="false" ht="13.5" hidden="false" customHeight="false" outlineLevel="0" collapsed="false">
      <c r="A116" s="17" t="s">
        <v>122</v>
      </c>
      <c r="B116" s="17" t="s">
        <v>125</v>
      </c>
      <c r="C116" s="18" t="n">
        <v>26.26</v>
      </c>
    </row>
    <row r="117" customFormat="false" ht="13.5" hidden="false" customHeight="false" outlineLevel="0" collapsed="false">
      <c r="A117" s="17" t="s">
        <v>122</v>
      </c>
      <c r="B117" s="17" t="s">
        <v>126</v>
      </c>
      <c r="C117" s="18" t="n">
        <v>96.28</v>
      </c>
    </row>
    <row r="118" customFormat="false" ht="13.5" hidden="false" customHeight="false" outlineLevel="0" collapsed="false">
      <c r="A118" s="17" t="s">
        <v>122</v>
      </c>
      <c r="B118" s="17" t="s">
        <v>97</v>
      </c>
      <c r="C118" s="18" t="n">
        <v>59.9</v>
      </c>
    </row>
    <row r="119" customFormat="false" ht="13.5" hidden="false" customHeight="false" outlineLevel="0" collapsed="false">
      <c r="A119" s="17" t="s">
        <v>122</v>
      </c>
      <c r="B119" s="17" t="s">
        <v>127</v>
      </c>
      <c r="C119" s="18" t="n">
        <v>84.55</v>
      </c>
    </row>
    <row r="120" customFormat="false" ht="13.5" hidden="false" customHeight="false" outlineLevel="0" collapsed="false">
      <c r="A120" s="17" t="s">
        <v>122</v>
      </c>
      <c r="B120" s="17" t="s">
        <v>88</v>
      </c>
      <c r="C120" s="18" t="n">
        <v>120.2</v>
      </c>
    </row>
    <row r="121" customFormat="false" ht="13.5" hidden="false" customHeight="false" outlineLevel="0" collapsed="false">
      <c r="A121" s="17" t="s">
        <v>122</v>
      </c>
      <c r="B121" s="17" t="s">
        <v>97</v>
      </c>
      <c r="C121" s="18" t="n">
        <v>29.62</v>
      </c>
    </row>
    <row r="122" customFormat="false" ht="13.5" hidden="false" customHeight="false" outlineLevel="0" collapsed="false">
      <c r="A122" s="17" t="s">
        <v>122</v>
      </c>
      <c r="B122" s="17" t="s">
        <v>128</v>
      </c>
      <c r="C122" s="18" t="n">
        <v>148.74</v>
      </c>
    </row>
    <row r="123" customFormat="false" ht="13.5" hidden="false" customHeight="false" outlineLevel="0" collapsed="false">
      <c r="A123" s="17" t="s">
        <v>122</v>
      </c>
      <c r="B123" s="17" t="s">
        <v>129</v>
      </c>
      <c r="C123" s="18" t="n">
        <v>242.96</v>
      </c>
    </row>
    <row r="124" customFormat="false" ht="13.5" hidden="false" customHeight="false" outlineLevel="0" collapsed="false">
      <c r="A124" s="17" t="s">
        <v>122</v>
      </c>
      <c r="B124" s="17" t="s">
        <v>105</v>
      </c>
      <c r="C124" s="18" t="n">
        <v>6.21</v>
      </c>
    </row>
    <row r="125" customFormat="false" ht="13.5" hidden="false" customHeight="false" outlineLevel="0" collapsed="false">
      <c r="A125" s="17" t="s">
        <v>122</v>
      </c>
      <c r="B125" s="17" t="s">
        <v>105</v>
      </c>
      <c r="C125" s="18" t="n">
        <v>10.35</v>
      </c>
    </row>
    <row r="126" customFormat="false" ht="13.5" hidden="false" customHeight="false" outlineLevel="0" collapsed="false">
      <c r="A126" s="17" t="s">
        <v>122</v>
      </c>
      <c r="B126" s="17" t="s">
        <v>130</v>
      </c>
      <c r="C126" s="18" t="n">
        <v>28.28</v>
      </c>
    </row>
    <row r="127" customFormat="false" ht="13.5" hidden="false" customHeight="false" outlineLevel="0" collapsed="false">
      <c r="A127" s="17" t="s">
        <v>122</v>
      </c>
      <c r="B127" s="17" t="s">
        <v>131</v>
      </c>
      <c r="C127" s="18" t="n">
        <v>44.91</v>
      </c>
    </row>
    <row r="128" customFormat="false" ht="13.5" hidden="false" customHeight="false" outlineLevel="0" collapsed="false">
      <c r="A128" s="17" t="s">
        <v>122</v>
      </c>
      <c r="B128" s="17" t="s">
        <v>131</v>
      </c>
      <c r="C128" s="18" t="n">
        <v>35.03</v>
      </c>
    </row>
    <row r="129" customFormat="false" ht="13.5" hidden="false" customHeight="false" outlineLevel="0" collapsed="false">
      <c r="A129" s="17" t="s">
        <v>122</v>
      </c>
      <c r="B129" s="17" t="s">
        <v>132</v>
      </c>
      <c r="C129" s="18" t="n">
        <v>109.85</v>
      </c>
    </row>
    <row r="130" customFormat="false" ht="13.5" hidden="false" customHeight="false" outlineLevel="0" collapsed="false">
      <c r="A130" s="17" t="s">
        <v>122</v>
      </c>
      <c r="B130" s="17" t="s">
        <v>132</v>
      </c>
      <c r="C130" s="18" t="n">
        <v>36.06</v>
      </c>
    </row>
    <row r="131" customFormat="false" ht="13.5" hidden="false" customHeight="false" outlineLevel="0" collapsed="false">
      <c r="A131" s="17" t="s">
        <v>122</v>
      </c>
      <c r="B131" s="17" t="s">
        <v>133</v>
      </c>
      <c r="C131" s="18" t="n">
        <v>2.59</v>
      </c>
    </row>
    <row r="132" customFormat="false" ht="13.5" hidden="false" customHeight="false" outlineLevel="0" collapsed="false">
      <c r="A132" s="17" t="s">
        <v>122</v>
      </c>
      <c r="B132" s="17" t="s">
        <v>97</v>
      </c>
      <c r="C132" s="18" t="n">
        <v>15</v>
      </c>
      <c r="D132" s="18" t="n">
        <f aca="false">C114+C115+C116+C117+C118+C120+C119+C121+C122+C123+C124+C125+C126+C128+C127+C129+C130+C131+C132</f>
        <v>1372.9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EFE62AAE32E449B62BC1D90945099" ma:contentTypeVersion="19" ma:contentTypeDescription="Crea un document nou" ma:contentTypeScope="" ma:versionID="2524dd27fd2c480c552f3f48b9f08ae3">
  <xsd:schema xmlns:xsd="http://www.w3.org/2001/XMLSchema" xmlns:xs="http://www.w3.org/2001/XMLSchema" xmlns:p="http://schemas.microsoft.com/office/2006/metadata/properties" xmlns:ns2="084a810c-95c3-4955-9e5d-e046b5c772e8" xmlns:ns3="6fd2de7f-8ef9-4431-8f99-a7991a21207b" targetNamespace="http://schemas.microsoft.com/office/2006/metadata/properties" ma:root="true" ma:fieldsID="985c8d7ada8dea3e734451b1916fd73b" ns2:_="" ns3:_="">
    <xsd:import namespace="084a810c-95c3-4955-9e5d-e046b5c772e8"/>
    <xsd:import namespace="6fd2de7f-8ef9-4431-8f99-a7991a212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omentario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810c-95c3-4955-9e5d-e046b5c7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16" nillable="true" ma:displayName="Comentarios" ma:description="Breve explicación" ma:format="Dropdown" ma:internalName="Comentarios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5f092ad-6655-4b9e-9bb5-67bb007cd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2de7f-8ef9-4431-8f99-a7991a212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af86224-e53f-455d-a383-f4daadc854e6}" ma:internalName="TaxCatchAll" ma:showField="CatchAllData" ma:web="6fd2de7f-8ef9-4431-8f99-a7991a212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a810c-95c3-4955-9e5d-e046b5c772e8">
      <Terms xmlns="http://schemas.microsoft.com/office/infopath/2007/PartnerControls"/>
    </lcf76f155ced4ddcb4097134ff3c332f>
    <Comentarios xmlns="084a810c-95c3-4955-9e5d-e046b5c772e8" xsi:nil="true"/>
    <TaxCatchAll xmlns="6fd2de7f-8ef9-4431-8f99-a7991a21207b" xsi:nil="true"/>
  </documentManagement>
</p:properties>
</file>

<file path=customXml/itemProps1.xml><?xml version="1.0" encoding="utf-8"?>
<ds:datastoreItem xmlns:ds="http://schemas.openxmlformats.org/officeDocument/2006/customXml" ds:itemID="{9C2C9A1C-C295-43B8-B18C-DDBC4C7FEB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54C7F-329E-4F5B-9E62-81588CC48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a810c-95c3-4955-9e5d-e046b5c772e8"/>
    <ds:schemaRef ds:uri="6fd2de7f-8ef9-4431-8f99-a7991a212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A2E5A8-DB27-4929-9A0A-902205FEA071}">
  <ds:schemaRefs>
    <ds:schemaRef ds:uri="http://schemas.microsoft.com/office/2006/metadata/properties"/>
    <ds:schemaRef ds:uri="http://schemas.microsoft.com/office/infopath/2007/PartnerControls"/>
    <ds:schemaRef ds:uri="084a810c-95c3-4955-9e5d-e046b5c772e8"/>
    <ds:schemaRef ds:uri="6fd2de7f-8ef9-4431-8f99-a7991a212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2024-01-26T12:03:00Z</dcterms:created>
  <dc:creator>Mariana Tolivar</dc:creator>
  <dc:description/>
  <dc:language>eu-ES</dc:language>
  <cp:lastModifiedBy/>
  <dcterms:modified xsi:type="dcterms:W3CDTF">2024-01-26T13:44:01Z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0x010100220EFE62AAE32E449B62BC1D90945099</vt:lpwstr>
  </property>
</Properties>
</file>