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<sst xmlns="http://schemas.openxmlformats.org/spreadsheetml/2006/main" count="137" uniqueCount="122">
  <si>
    <t>BALANCE E. MUSICA Y DANZA 1º TRIMESTRE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</si>
  <si>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</si>
  <si>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</si>
  <si>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</si>
  <si>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</si>
  <si>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</si>
  <si>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</si>
  <si>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</si>
  <si>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</si>
  <si>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</si>
  <si>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</si>
  <si>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</si>
  <si>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</si>
  <si>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</si>
  <si>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</si>
  <si>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</si>
  <si>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</si>
  <si>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</si>
  <si>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</si>
  <si>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</si>
  <si>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</si>
  <si>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</si>
  <si>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</si>
  <si>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</si>
  <si>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</si>
  <si>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</si>
  <si>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</si>
  <si>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</si>
  <si>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205    </t>
  </si>
  <si>
    <t>Arrendamientos de mobiliario y enseres.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</si>
  <si>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</si>
  <si>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</si>
  <si>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</si>
  <si>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</si>
  <si>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</si>
  <si>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</si>
  <si>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</si>
  <si>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</si>
  <si>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</si>
  <si>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</si>
  <si>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</si>
  <si>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</si>
  <si>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</si>
  <si>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</si>
  <si>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</si>
  <si>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</si>
  <si>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</si>
  <si>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</si>
  <si>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</si>
  <si>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</si>
  <si>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</si>
  <si>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</si>
  <si>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</si>
  <si>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</si>
  <si>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22105  </t>
  </si>
  <si>
    <t>Productos alimenticios.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</si>
  <si>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</si>
  <si>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</si>
  <si>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</si>
  <si>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</si>
  <si>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</si>
  <si>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</si>
  <si>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</si>
  <si>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</si>
  <si>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</si>
  <si>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</si>
  <si>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</si>
  <si>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</si>
  <si>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</si>
  <si>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</si>
  <si>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</si>
  <si>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</si>
  <si>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</si>
  <si>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</si>
  <si>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</si>
  <si>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</si>
  <si>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</si>
  <si>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</si>
  <si>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</si>
  <si>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</si>
  <si>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</si>
  <si>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</si>
  <si>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</si>
  <si>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</si>
  <si>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</si>
  <si>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</si>
  <si>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</si>
  <si>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</si>
  <si>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</si>
  <si>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</si>
  <si>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48     </t>
  </si>
  <si>
    <t>A Familias e Instituciones sin fines de lucro.</t>
  </si>
  <si>
    <t xml:space="preserve">TOTAL CAPÍTULO 4 : </t>
  </si>
  <si>
    <t xml:space="preserve">623    </t>
  </si>
  <si>
    <t xml:space="preserve">625    </t>
  </si>
  <si>
    <t>Mobiliario.</t>
  </si>
  <si>
    <t xml:space="preserve">626    </t>
  </si>
  <si>
    <t xml:space="preserve">629    </t>
  </si>
  <si>
    <t>Otras inversiones nuevas asociadas al funcionamiento operativo de los servicios.</t>
  </si>
  <si>
    <t xml:space="preserve">TOTAL CAPÍTULO 6 : </t>
  </si>
  <si>
    <t>TOTALES:</t>
  </si>
  <si>
    <t>BALANCE E. MUSICA Y DANZA 1º TRIMESTRE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</si>
  <si>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</si>
  <si>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</si>
  <si>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</si>
  <si>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</si>
  <si>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</si>
  <si>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</si>
  <si>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</si>
  <si>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</si>
  <si>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</si>
  <si>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</si>
  <si>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</si>
  <si>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</si>
  <si>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</si>
  <si>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</si>
  <si>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</si>
  <si>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</si>
  <si>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</si>
  <si>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87010  </t>
  </si>
  <si>
    <t>Para gastos con financiación afectada.</t>
  </si>
  <si>
    <t xml:space="preserve">TOTAL CAPÍTULO 8 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</si>
</sst>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25">
      <selection activeCell="B39" sqref="B39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1" t="s">
        <v>0</v>
      </c>
      <c r="B1" s="1"/>
      <c r="C1" s="1"/>
      <c r="D1" s="1"/>
      <c r="E1" s="1"/>
      <c r="F1" s="1"/>
      <c r="G1" s="1"/>
    </row>
    <row r="2" spans="1:7" ht="18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845781.44</v>
      </c>
      <c r="D4" s="4">
        <v>845781.44</v>
      </c>
      <c r="E4" s="4">
        <v>240447.7</v>
      </c>
      <c r="F4" s="4">
        <v>240447.7</v>
      </c>
      <c r="G4" s="4">
        <v>0</v>
      </c>
    </row>
    <row r="5" spans="1:7" ht="12.75">
      <c r="A5" s="5" t="s">
        <v>11</v>
      </c>
      <c r="B5" s="5" t="s">
        <v>12</v>
      </c>
      <c r="C5" s="6">
        <v>2151884.44</v>
      </c>
      <c r="D5" s="6">
        <v>2151884.44</v>
      </c>
      <c r="E5" s="6">
        <v>368275.42</v>
      </c>
      <c r="F5" s="6">
        <v>368275.42</v>
      </c>
      <c r="G5" s="6">
        <v>0</v>
      </c>
    </row>
    <row r="6" spans="1:7" ht="12.75">
      <c r="A6" s="3" t="s">
        <v>13</v>
      </c>
      <c r="B6" s="3" t="s">
        <v>14</v>
      </c>
      <c r="C6" s="4">
        <v>782266.63</v>
      </c>
      <c r="D6" s="4">
        <v>782266.63</v>
      </c>
      <c r="E6" s="4">
        <v>126421.13</v>
      </c>
      <c r="F6" s="4">
        <v>126421.13</v>
      </c>
      <c r="G6" s="4">
        <v>73468.64</v>
      </c>
    </row>
    <row r="7" spans="1:7" ht="12.75">
      <c r="A7" s="5" t="s">
        <v>15</v>
      </c>
      <c r="B7" s="5" t="s">
        <v>16</v>
      </c>
      <c r="C7" s="6">
        <v>3000</v>
      </c>
      <c r="D7" s="6">
        <v>3000</v>
      </c>
      <c r="E7" s="6">
        <v>74.4</v>
      </c>
      <c r="F7" s="6">
        <v>74.4</v>
      </c>
      <c r="G7" s="6">
        <v>32.8</v>
      </c>
    </row>
    <row r="8" spans="1:7" ht="12.75">
      <c r="A8" s="3" t="s">
        <v>17</v>
      </c>
      <c r="B8" s="3" t="s">
        <v>18</v>
      </c>
      <c r="C8" s="4">
        <v>5867</v>
      </c>
      <c r="D8" s="4">
        <v>5867</v>
      </c>
      <c r="E8" s="4">
        <v>440</v>
      </c>
      <c r="F8" s="4">
        <v>440</v>
      </c>
      <c r="G8" s="4">
        <v>43.33</v>
      </c>
    </row>
    <row r="9" spans="1:7" ht="12.75">
      <c r="A9" s="5" t="s">
        <v>19</v>
      </c>
      <c r="B9" s="5" t="s">
        <v>20</v>
      </c>
      <c r="C9" s="6">
        <v>15645.33</v>
      </c>
      <c r="D9" s="6">
        <v>15645.33</v>
      </c>
      <c r="E9" s="6">
        <v>0</v>
      </c>
      <c r="F9" s="6">
        <v>0</v>
      </c>
      <c r="G9" s="6">
        <v>0</v>
      </c>
    </row>
    <row r="10" spans="1:7" ht="12.75">
      <c r="A10" s="3" t="s">
        <v>21</v>
      </c>
      <c r="B10" s="3" t="s">
        <v>22</v>
      </c>
      <c r="C10" s="4">
        <v>19556.67</v>
      </c>
      <c r="D10" s="4">
        <v>19556.67</v>
      </c>
      <c r="E10" s="4">
        <v>0</v>
      </c>
      <c r="F10" s="4">
        <v>0</v>
      </c>
      <c r="G10" s="4">
        <v>0</v>
      </c>
    </row>
    <row r="11" spans="1:7" ht="12.75">
      <c r="A11" s="5" t="s">
        <v>23</v>
      </c>
      <c r="B11" s="5" t="s">
        <v>24</v>
      </c>
      <c r="C11" s="6">
        <v>51944.2</v>
      </c>
      <c r="D11" s="6">
        <v>51944.2</v>
      </c>
      <c r="E11" s="6">
        <v>12458.49</v>
      </c>
      <c r="F11" s="6">
        <v>8305.66</v>
      </c>
      <c r="G11" s="6">
        <v>7528.97</v>
      </c>
    </row>
    <row r="13" spans="2:7" ht="12.75">
      <c r="B13" s="7" t="s">
        <v>25</v>
      </c>
      <c r="C13" s="7">
        <f>SUM(C4:C11)</f>
        <v>3875945.71</v>
      </c>
      <c r="D13" s="7">
        <f>SUM(D4:D11)</f>
        <v>3875945.71</v>
      </c>
      <c r="E13" s="7">
        <f>SUM(E4:E11)</f>
        <v>748117.14</v>
      </c>
      <c r="F13" s="7">
        <f>SUM(F4:F11)</f>
        <v>743964.31</v>
      </c>
      <c r="G13" s="7">
        <f>SUM(G4:G11)</f>
        <v>81073.74</v>
      </c>
    </row>
    <row r="15" spans="1:7" ht="12.75">
      <c r="A15" s="5" t="s">
        <v>26</v>
      </c>
      <c r="B15" s="5" t="s">
        <v>27</v>
      </c>
      <c r="C15" s="6">
        <v>4500</v>
      </c>
      <c r="D15" s="6">
        <v>4500</v>
      </c>
      <c r="E15" s="6">
        <v>0</v>
      </c>
      <c r="F15" s="6">
        <v>0</v>
      </c>
      <c r="G15" s="6">
        <v>0</v>
      </c>
    </row>
    <row r="16" spans="1:7" ht="12.75">
      <c r="A16" s="3" t="s">
        <v>28</v>
      </c>
      <c r="B16" s="3" t="s">
        <v>29</v>
      </c>
      <c r="C16" s="4">
        <v>300</v>
      </c>
      <c r="D16" s="4">
        <v>300</v>
      </c>
      <c r="E16" s="4">
        <v>0</v>
      </c>
      <c r="F16" s="4">
        <v>0</v>
      </c>
      <c r="G16" s="4">
        <v>0</v>
      </c>
    </row>
    <row r="17" spans="1:7" ht="12.75">
      <c r="A17" s="5" t="s">
        <v>30</v>
      </c>
      <c r="B17" s="5" t="s">
        <v>31</v>
      </c>
      <c r="C17" s="6">
        <v>9600</v>
      </c>
      <c r="D17" s="6">
        <v>9600</v>
      </c>
      <c r="E17" s="6">
        <v>0</v>
      </c>
      <c r="F17" s="6">
        <v>0</v>
      </c>
      <c r="G17" s="6">
        <v>0</v>
      </c>
    </row>
    <row r="18" spans="1:7" ht="12.75">
      <c r="A18" s="3" t="s">
        <v>32</v>
      </c>
      <c r="B18" s="3" t="s">
        <v>33</v>
      </c>
      <c r="C18" s="4">
        <v>7800</v>
      </c>
      <c r="D18" s="4">
        <v>7800</v>
      </c>
      <c r="E18" s="4">
        <v>1380.61</v>
      </c>
      <c r="F18" s="4">
        <v>1380.61</v>
      </c>
      <c r="G18" s="4">
        <v>326.7</v>
      </c>
    </row>
    <row r="19" spans="1:7" ht="12.75">
      <c r="A19" s="5" t="s">
        <v>34</v>
      </c>
      <c r="B19" s="5" t="s">
        <v>35</v>
      </c>
      <c r="C19" s="6">
        <v>13100</v>
      </c>
      <c r="D19" s="6">
        <v>13100</v>
      </c>
      <c r="E19" s="6">
        <v>2871.04</v>
      </c>
      <c r="F19" s="6">
        <v>2871.04</v>
      </c>
      <c r="G19" s="6">
        <v>826.72</v>
      </c>
    </row>
    <row r="20" spans="1:7" ht="12.75">
      <c r="A20" s="3" t="s">
        <v>36</v>
      </c>
      <c r="B20" s="3" t="s">
        <v>37</v>
      </c>
      <c r="C20" s="4">
        <v>23500</v>
      </c>
      <c r="D20" s="4">
        <v>23500</v>
      </c>
      <c r="E20" s="4">
        <v>5876.75</v>
      </c>
      <c r="F20" s="4">
        <v>5876.75</v>
      </c>
      <c r="G20" s="4">
        <v>443.4</v>
      </c>
    </row>
    <row r="21" spans="1:7" ht="12.75">
      <c r="A21" s="5" t="s">
        <v>38</v>
      </c>
      <c r="B21" s="5" t="s">
        <v>39</v>
      </c>
      <c r="C21" s="6">
        <v>8700</v>
      </c>
      <c r="D21" s="6">
        <v>8700</v>
      </c>
      <c r="E21" s="6">
        <v>4073.53</v>
      </c>
      <c r="F21" s="6">
        <v>3695.38</v>
      </c>
      <c r="G21" s="6">
        <v>545.42</v>
      </c>
    </row>
    <row r="22" spans="1:7" ht="12.75">
      <c r="A22" s="3" t="s">
        <v>40</v>
      </c>
      <c r="B22" s="3" t="s">
        <v>41</v>
      </c>
      <c r="C22" s="4">
        <v>5100</v>
      </c>
      <c r="D22" s="4">
        <v>5100</v>
      </c>
      <c r="E22" s="4">
        <v>1540.62</v>
      </c>
      <c r="F22" s="4">
        <v>1540.62</v>
      </c>
      <c r="G22" s="4">
        <v>451.87</v>
      </c>
    </row>
    <row r="23" spans="1:7" ht="12.75">
      <c r="A23" s="5" t="s">
        <v>42</v>
      </c>
      <c r="B23" s="5" t="s">
        <v>43</v>
      </c>
      <c r="C23" s="6">
        <v>450</v>
      </c>
      <c r="D23" s="6">
        <v>450</v>
      </c>
      <c r="E23" s="6">
        <v>0</v>
      </c>
      <c r="F23" s="6">
        <v>0</v>
      </c>
      <c r="G23" s="6">
        <v>0</v>
      </c>
    </row>
    <row r="24" spans="1:7" ht="12.75">
      <c r="A24" s="3" t="s">
        <v>44</v>
      </c>
      <c r="B24" s="3" t="s">
        <v>45</v>
      </c>
      <c r="C24" s="4">
        <v>4500</v>
      </c>
      <c r="D24" s="4">
        <v>4500</v>
      </c>
      <c r="E24" s="4">
        <v>0</v>
      </c>
      <c r="F24" s="4">
        <v>0</v>
      </c>
      <c r="G24" s="4">
        <v>0</v>
      </c>
    </row>
    <row r="25" spans="1:7" ht="12.75">
      <c r="A25" s="5" t="s">
        <v>46</v>
      </c>
      <c r="B25" s="5" t="s">
        <v>47</v>
      </c>
      <c r="C25" s="6">
        <v>30000</v>
      </c>
      <c r="D25" s="6">
        <v>30000</v>
      </c>
      <c r="E25" s="6">
        <v>7840.14</v>
      </c>
      <c r="F25" s="6">
        <v>5187.03</v>
      </c>
      <c r="G25" s="6">
        <v>2527.49</v>
      </c>
    </row>
    <row r="26" spans="1:7" ht="12.75">
      <c r="A26" s="3" t="s">
        <v>48</v>
      </c>
      <c r="B26" s="3" t="s">
        <v>49</v>
      </c>
      <c r="C26" s="4">
        <v>2200</v>
      </c>
      <c r="D26" s="4">
        <v>2200</v>
      </c>
      <c r="E26" s="4">
        <v>649.63</v>
      </c>
      <c r="F26" s="4">
        <v>649.63</v>
      </c>
      <c r="G26" s="4">
        <v>0</v>
      </c>
    </row>
    <row r="27" spans="1:7" ht="12.75">
      <c r="A27" s="5" t="s">
        <v>50</v>
      </c>
      <c r="B27" s="5" t="s">
        <v>51</v>
      </c>
      <c r="C27" s="6">
        <v>5500</v>
      </c>
      <c r="D27" s="6">
        <v>5500</v>
      </c>
      <c r="E27" s="6">
        <v>0</v>
      </c>
      <c r="F27" s="6">
        <v>0</v>
      </c>
      <c r="G27" s="6">
        <v>0</v>
      </c>
    </row>
    <row r="28" spans="1:7" ht="12.75">
      <c r="A28" s="3" t="s">
        <v>52</v>
      </c>
      <c r="B28" s="3" t="s">
        <v>53</v>
      </c>
      <c r="C28" s="4">
        <v>5500</v>
      </c>
      <c r="D28" s="4">
        <v>5500</v>
      </c>
      <c r="E28" s="4">
        <v>1168.86</v>
      </c>
      <c r="F28" s="4">
        <v>1168.86</v>
      </c>
      <c r="G28" s="4">
        <v>1730.3</v>
      </c>
    </row>
    <row r="29" spans="1:7" ht="12.75">
      <c r="A29" s="5" t="s">
        <v>54</v>
      </c>
      <c r="B29" s="5" t="s">
        <v>55</v>
      </c>
      <c r="C29" s="6">
        <v>600</v>
      </c>
      <c r="D29" s="6">
        <v>600</v>
      </c>
      <c r="E29" s="6">
        <v>0</v>
      </c>
      <c r="F29" s="6">
        <v>0</v>
      </c>
      <c r="G29" s="6">
        <v>0</v>
      </c>
    </row>
    <row r="30" spans="1:7" ht="12.75">
      <c r="A30" s="3" t="s">
        <v>56</v>
      </c>
      <c r="B30" s="3" t="s">
        <v>57</v>
      </c>
      <c r="C30" s="4">
        <v>1800</v>
      </c>
      <c r="D30" s="4">
        <v>1800</v>
      </c>
      <c r="E30" s="4">
        <v>440.24</v>
      </c>
      <c r="F30" s="4">
        <v>440.24</v>
      </c>
      <c r="G30" s="4">
        <v>100.28</v>
      </c>
    </row>
    <row r="31" spans="1:7" ht="12.75">
      <c r="A31" s="5" t="s">
        <v>58</v>
      </c>
      <c r="B31" s="5" t="s">
        <v>59</v>
      </c>
      <c r="C31" s="6">
        <v>3600</v>
      </c>
      <c r="D31" s="6">
        <v>3600</v>
      </c>
      <c r="E31" s="6">
        <v>939.65</v>
      </c>
      <c r="F31" s="6">
        <v>915.78</v>
      </c>
      <c r="G31" s="6">
        <v>353.47</v>
      </c>
    </row>
    <row r="32" spans="1:7" ht="12.75">
      <c r="A32" s="3" t="s">
        <v>60</v>
      </c>
      <c r="B32" s="3" t="s">
        <v>61</v>
      </c>
      <c r="C32" s="4">
        <v>2400</v>
      </c>
      <c r="D32" s="4">
        <v>2499.99</v>
      </c>
      <c r="E32" s="4">
        <v>487.25</v>
      </c>
      <c r="F32" s="4">
        <v>269.35</v>
      </c>
      <c r="G32" s="4">
        <v>329.41</v>
      </c>
    </row>
    <row r="33" spans="1:7" ht="12.75">
      <c r="A33" s="5" t="s">
        <v>62</v>
      </c>
      <c r="B33" s="5" t="s">
        <v>63</v>
      </c>
      <c r="C33" s="6">
        <v>450</v>
      </c>
      <c r="D33" s="6">
        <v>450</v>
      </c>
      <c r="E33" s="6">
        <v>4.37</v>
      </c>
      <c r="F33" s="6">
        <v>4.37</v>
      </c>
      <c r="G33" s="6">
        <v>0</v>
      </c>
    </row>
    <row r="34" spans="1:7" ht="12.75">
      <c r="A34" s="3" t="s">
        <v>64</v>
      </c>
      <c r="B34" s="3" t="s">
        <v>65</v>
      </c>
      <c r="C34" s="4">
        <v>1600</v>
      </c>
      <c r="D34" s="4">
        <v>1600</v>
      </c>
      <c r="E34" s="4">
        <v>8.71</v>
      </c>
      <c r="F34" s="4">
        <v>8.71</v>
      </c>
      <c r="G34" s="4">
        <v>0</v>
      </c>
    </row>
    <row r="35" spans="1:7" ht="12.75">
      <c r="A35" s="5" t="s">
        <v>66</v>
      </c>
      <c r="B35" s="5" t="s">
        <v>67</v>
      </c>
      <c r="C35" s="6">
        <v>750</v>
      </c>
      <c r="D35" s="6">
        <v>750</v>
      </c>
      <c r="E35" s="6">
        <v>54.45</v>
      </c>
      <c r="F35" s="6">
        <v>54.45</v>
      </c>
      <c r="G35" s="6">
        <v>0</v>
      </c>
    </row>
    <row r="36" spans="1:7" ht="12.75">
      <c r="A36" s="3" t="s">
        <v>68</v>
      </c>
      <c r="B36" s="3" t="s">
        <v>69</v>
      </c>
      <c r="C36" s="4">
        <v>1350</v>
      </c>
      <c r="D36" s="4">
        <v>1350</v>
      </c>
      <c r="E36" s="4">
        <v>0</v>
      </c>
      <c r="F36" s="4">
        <v>0</v>
      </c>
      <c r="G36" s="4">
        <v>0</v>
      </c>
    </row>
    <row r="37" spans="1:7" ht="12.75">
      <c r="A37" s="5" t="s">
        <v>70</v>
      </c>
      <c r="B37" s="5" t="s">
        <v>71</v>
      </c>
      <c r="C37" s="6">
        <v>4200</v>
      </c>
      <c r="D37" s="6">
        <v>4200</v>
      </c>
      <c r="E37" s="6">
        <v>512.45</v>
      </c>
      <c r="F37" s="6">
        <v>512.45</v>
      </c>
      <c r="G37" s="6">
        <v>0</v>
      </c>
    </row>
    <row r="38" spans="1:7" ht="12.75">
      <c r="A38" s="3" t="s">
        <v>72</v>
      </c>
      <c r="B38" s="3" t="s">
        <v>73</v>
      </c>
      <c r="C38" s="4">
        <v>7000</v>
      </c>
      <c r="D38" s="4">
        <v>7000</v>
      </c>
      <c r="E38" s="4">
        <v>2317.36</v>
      </c>
      <c r="F38" s="4">
        <v>1358.1</v>
      </c>
      <c r="G38" s="4">
        <v>407.77</v>
      </c>
    </row>
    <row r="39" spans="1:7" ht="12.75">
      <c r="A39" s="5" t="s">
        <v>74</v>
      </c>
      <c r="B39" s="5" t="s">
        <v>75</v>
      </c>
      <c r="C39" s="6">
        <v>13200</v>
      </c>
      <c r="D39" s="6">
        <v>13200</v>
      </c>
      <c r="E39" s="6">
        <v>0</v>
      </c>
      <c r="F39" s="6">
        <v>0</v>
      </c>
      <c r="G39" s="6">
        <v>0</v>
      </c>
    </row>
    <row r="40" spans="1:7" ht="12.75">
      <c r="A40" s="3" t="s">
        <v>76</v>
      </c>
      <c r="B40" s="3" t="s">
        <v>77</v>
      </c>
      <c r="C40" s="4">
        <v>44000</v>
      </c>
      <c r="D40" s="4">
        <v>44000</v>
      </c>
      <c r="E40" s="4">
        <v>5120.99</v>
      </c>
      <c r="F40" s="4">
        <v>5118.7</v>
      </c>
      <c r="G40" s="4">
        <v>94</v>
      </c>
    </row>
    <row r="41" spans="1:7" ht="12.75">
      <c r="A41" s="5" t="s">
        <v>78</v>
      </c>
      <c r="B41" s="5" t="s">
        <v>79</v>
      </c>
      <c r="C41" s="6">
        <v>181200</v>
      </c>
      <c r="D41" s="6">
        <v>181200</v>
      </c>
      <c r="E41" s="6">
        <v>28330.36</v>
      </c>
      <c r="F41" s="6">
        <v>28330.36</v>
      </c>
      <c r="G41" s="6">
        <v>14165.18</v>
      </c>
    </row>
    <row r="42" spans="1:7" ht="12.75">
      <c r="A42" s="3" t="s">
        <v>80</v>
      </c>
      <c r="B42" s="3" t="s">
        <v>81</v>
      </c>
      <c r="C42" s="4">
        <v>12300</v>
      </c>
      <c r="D42" s="4">
        <v>12300</v>
      </c>
      <c r="E42" s="4">
        <v>0</v>
      </c>
      <c r="F42" s="4">
        <v>0</v>
      </c>
      <c r="G42" s="4">
        <v>0</v>
      </c>
    </row>
    <row r="43" spans="1:7" ht="12.75">
      <c r="A43" s="5" t="s">
        <v>82</v>
      </c>
      <c r="B43" s="5" t="s">
        <v>83</v>
      </c>
      <c r="C43" s="6">
        <v>165694.8</v>
      </c>
      <c r="D43" s="6">
        <v>165694.8</v>
      </c>
      <c r="E43" s="6">
        <v>10382.74</v>
      </c>
      <c r="F43" s="6">
        <v>10382.74</v>
      </c>
      <c r="G43" s="6">
        <v>14844.57</v>
      </c>
    </row>
    <row r="44" spans="1:7" ht="12.75">
      <c r="A44" s="3" t="s">
        <v>84</v>
      </c>
      <c r="B44" s="3" t="s">
        <v>85</v>
      </c>
      <c r="C44" s="4">
        <v>9400</v>
      </c>
      <c r="D44" s="4">
        <v>9400</v>
      </c>
      <c r="E44" s="4">
        <v>230.69</v>
      </c>
      <c r="F44" s="4">
        <v>230.69</v>
      </c>
      <c r="G44" s="4">
        <v>110.95</v>
      </c>
    </row>
    <row r="46" spans="2:7" ht="12.75">
      <c r="B46" s="7" t="s">
        <v>86</v>
      </c>
      <c r="C46" s="7">
        <f>SUM(C14:C44)</f>
        <v>570294.8</v>
      </c>
      <c r="D46" s="7">
        <f>SUM(D14:D44)</f>
        <v>570394.79</v>
      </c>
      <c r="E46" s="7">
        <f>SUM(E14:E44)</f>
        <v>74230.44000000002</v>
      </c>
      <c r="F46" s="7">
        <f>SUM(F14:F44)</f>
        <v>69995.86</v>
      </c>
      <c r="G46" s="7">
        <f>SUM(G14:G44)</f>
        <v>37257.52999999999</v>
      </c>
    </row>
    <row r="48" spans="1:7" ht="12.75">
      <c r="A48" s="3" t="s">
        <v>87</v>
      </c>
      <c r="B48" s="3" t="s">
        <v>88</v>
      </c>
      <c r="C48" s="4">
        <v>150</v>
      </c>
      <c r="D48" s="4">
        <v>150</v>
      </c>
      <c r="E48" s="4">
        <v>0</v>
      </c>
      <c r="F48" s="4">
        <v>0</v>
      </c>
      <c r="G48" s="4">
        <v>0</v>
      </c>
    </row>
    <row r="50" spans="2:7" ht="12.75">
      <c r="B50" s="7" t="s">
        <v>89</v>
      </c>
      <c r="C50" s="7">
        <f>SUM(C47:C48)</f>
        <v>150</v>
      </c>
      <c r="D50" s="7">
        <f>SUM(D47:D48)</f>
        <v>150</v>
      </c>
      <c r="E50" s="7">
        <f>SUM(E47:E48)</f>
        <v>0</v>
      </c>
      <c r="F50" s="7">
        <f>SUM(F47:F48)</f>
        <v>0</v>
      </c>
      <c r="G50" s="7">
        <f>SUM(G47:G48)</f>
        <v>0</v>
      </c>
    </row>
    <row r="52" spans="1:7" ht="12.75">
      <c r="A52" s="3" t="s">
        <v>90</v>
      </c>
      <c r="B52" s="3" t="s">
        <v>91</v>
      </c>
      <c r="C52" s="4">
        <v>1200</v>
      </c>
      <c r="D52" s="4">
        <v>2400</v>
      </c>
      <c r="E52" s="4">
        <v>133</v>
      </c>
      <c r="F52" s="4">
        <v>0</v>
      </c>
      <c r="G52" s="4">
        <v>0</v>
      </c>
    </row>
    <row r="54" spans="2:7" ht="12.75">
      <c r="B54" s="7" t="s">
        <v>92</v>
      </c>
      <c r="C54" s="7">
        <f>SUM(C51:C52)</f>
        <v>1200</v>
      </c>
      <c r="D54" s="7">
        <f>SUM(D51:D52)</f>
        <v>2400</v>
      </c>
      <c r="E54" s="7">
        <f>SUM(E51:E52)</f>
        <v>133</v>
      </c>
      <c r="F54" s="7">
        <f>SUM(F51:F52)</f>
        <v>0</v>
      </c>
      <c r="G54" s="7">
        <f>SUM(G51:G52)</f>
        <v>0</v>
      </c>
    </row>
    <row r="56" spans="1:7" ht="12.75">
      <c r="A56" s="3" t="s">
        <v>93</v>
      </c>
      <c r="B56" s="3" t="s">
        <v>35</v>
      </c>
      <c r="C56" s="4">
        <v>7500</v>
      </c>
      <c r="D56" s="4">
        <v>7500</v>
      </c>
      <c r="E56" s="4">
        <v>0</v>
      </c>
      <c r="F56" s="4">
        <v>0</v>
      </c>
      <c r="G56" s="4">
        <v>0</v>
      </c>
    </row>
    <row r="57" spans="1:7" ht="12.75">
      <c r="A57" s="5" t="s">
        <v>94</v>
      </c>
      <c r="B57" s="5" t="s">
        <v>95</v>
      </c>
      <c r="C57" s="6">
        <v>24000</v>
      </c>
      <c r="D57" s="6">
        <v>24000</v>
      </c>
      <c r="E57" s="6">
        <v>74</v>
      </c>
      <c r="F57" s="6">
        <v>74</v>
      </c>
      <c r="G57" s="6">
        <v>11104.53</v>
      </c>
    </row>
    <row r="58" spans="1:7" ht="12.75">
      <c r="A58" s="3" t="s">
        <v>96</v>
      </c>
      <c r="B58" s="3" t="s">
        <v>37</v>
      </c>
      <c r="C58" s="4">
        <v>15000</v>
      </c>
      <c r="D58" s="4">
        <v>15000</v>
      </c>
      <c r="E58" s="4">
        <v>1057.96</v>
      </c>
      <c r="F58" s="4">
        <v>1057.96</v>
      </c>
      <c r="G58" s="4">
        <v>0</v>
      </c>
    </row>
    <row r="59" spans="1:7" ht="12.75">
      <c r="A59" s="5" t="s">
        <v>97</v>
      </c>
      <c r="B59" s="5" t="s">
        <v>98</v>
      </c>
      <c r="C59" s="6">
        <v>57000</v>
      </c>
      <c r="D59" s="6">
        <v>57000</v>
      </c>
      <c r="E59" s="6">
        <v>125.38</v>
      </c>
      <c r="F59" s="6">
        <v>18.02</v>
      </c>
      <c r="G59" s="6">
        <v>586.06</v>
      </c>
    </row>
    <row r="61" spans="2:7" ht="12.75">
      <c r="B61" s="7" t="s">
        <v>99</v>
      </c>
      <c r="C61" s="7">
        <f>SUM(C55:C59)</f>
        <v>103500</v>
      </c>
      <c r="D61" s="7">
        <f>SUM(D55:D59)</f>
        <v>103500</v>
      </c>
      <c r="E61" s="7">
        <f>SUM(E55:E59)</f>
        <v>1257.3400000000001</v>
      </c>
      <c r="F61" s="7">
        <f>SUM(F55:F59)</f>
        <v>1149.98</v>
      </c>
      <c r="G61" s="7">
        <f>SUM(G55:G59)</f>
        <v>11690.59</v>
      </c>
    </row>
    <row r="64" spans="2:7" ht="12.75">
      <c r="B64" s="7" t="s">
        <v>100</v>
      </c>
      <c r="C64" s="7">
        <f>SUMIF(A4:A61,"&lt;&gt;",C4:C61)</f>
        <v>4551090.51</v>
      </c>
      <c r="D64" s="7">
        <f>SUMIF(A4:A61,"&lt;&gt;",D4:D61)</f>
        <v>4552390.5</v>
      </c>
      <c r="E64" s="7">
        <f>SUMIF(A4:A61,"&lt;&gt;",E4:E61)</f>
        <v>823737.9199999997</v>
      </c>
      <c r="F64" s="7">
        <f>SUMIF(A4:A61,"&lt;&gt;",F4:F61)</f>
        <v>815110.1499999997</v>
      </c>
      <c r="G64" s="7">
        <f>SUMIF(A4:A61,"&lt;&gt;",G4:G61)</f>
        <v>130021.85999999999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B39" sqref="B39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1" t="s">
        <v>101</v>
      </c>
      <c r="B1" s="1"/>
      <c r="C1" s="1"/>
      <c r="D1" s="1"/>
      <c r="E1" s="1"/>
      <c r="F1" s="1"/>
      <c r="G1" s="1"/>
    </row>
    <row r="2" spans="1:7" ht="18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25.5">
      <c r="A3" s="2" t="s">
        <v>3</v>
      </c>
      <c r="B3" s="2" t="s">
        <v>4</v>
      </c>
      <c r="C3" s="2" t="s">
        <v>5</v>
      </c>
      <c r="D3" s="2" t="s">
        <v>6</v>
      </c>
      <c r="E3" s="2" t="s">
        <v>102</v>
      </c>
      <c r="F3" s="2" t="s">
        <v>103</v>
      </c>
      <c r="G3" s="2" t="s">
        <v>103</v>
      </c>
    </row>
    <row r="4" spans="1:7" ht="12.75">
      <c r="A4" s="3" t="s">
        <v>104</v>
      </c>
      <c r="B4" s="3" t="s">
        <v>105</v>
      </c>
      <c r="C4" s="4">
        <v>1206887</v>
      </c>
      <c r="D4" s="4">
        <v>1206887</v>
      </c>
      <c r="E4" s="4">
        <v>294937.14</v>
      </c>
      <c r="F4" s="4">
        <v>294937.14</v>
      </c>
      <c r="G4" s="4">
        <v>789.6</v>
      </c>
    </row>
    <row r="5" spans="1:7" ht="12.75">
      <c r="A5" s="5" t="s">
        <v>106</v>
      </c>
      <c r="B5" s="5" t="s">
        <v>107</v>
      </c>
      <c r="C5" s="6">
        <v>11800</v>
      </c>
      <c r="D5" s="6">
        <v>11800</v>
      </c>
      <c r="E5" s="6">
        <v>1725.79</v>
      </c>
      <c r="F5" s="6">
        <v>1725.79</v>
      </c>
      <c r="G5" s="6">
        <v>180</v>
      </c>
    </row>
    <row r="7" spans="2:7" ht="12.75">
      <c r="B7" s="7" t="s">
        <v>89</v>
      </c>
      <c r="C7" s="7">
        <f>SUM(C4:C5)</f>
        <v>1218687</v>
      </c>
      <c r="D7" s="7">
        <f>SUM(D4:D5)</f>
        <v>1218687</v>
      </c>
      <c r="E7" s="7">
        <f>SUM(E4:E5)</f>
        <v>296662.93</v>
      </c>
      <c r="F7" s="7">
        <f>SUM(F4:F5)</f>
        <v>296662.93</v>
      </c>
      <c r="G7" s="7">
        <f>SUM(G4:G5)</f>
        <v>969.6</v>
      </c>
    </row>
    <row r="9" spans="1:7" ht="12.75">
      <c r="A9" s="5" t="s">
        <v>108</v>
      </c>
      <c r="B9" s="5" t="s">
        <v>109</v>
      </c>
      <c r="C9" s="6">
        <v>2503514.03</v>
      </c>
      <c r="D9" s="6">
        <v>2503514.03</v>
      </c>
      <c r="E9" s="6">
        <v>1032423.85</v>
      </c>
      <c r="F9" s="6">
        <v>1032423.85</v>
      </c>
      <c r="G9" s="6">
        <v>159175.73</v>
      </c>
    </row>
    <row r="10" spans="1:7" ht="12.75">
      <c r="A10" s="3" t="s">
        <v>110</v>
      </c>
      <c r="B10" s="3" t="s">
        <v>111</v>
      </c>
      <c r="C10" s="4">
        <v>722389.48</v>
      </c>
      <c r="D10" s="4">
        <v>722389.48</v>
      </c>
      <c r="E10" s="4">
        <v>0</v>
      </c>
      <c r="F10" s="4">
        <v>0</v>
      </c>
      <c r="G10" s="4">
        <v>0</v>
      </c>
    </row>
    <row r="11" spans="1:7" ht="12.75">
      <c r="A11" s="5" t="s">
        <v>112</v>
      </c>
      <c r="B11" s="5" t="s">
        <v>113</v>
      </c>
      <c r="C11" s="6">
        <v>600</v>
      </c>
      <c r="D11" s="6">
        <v>600</v>
      </c>
      <c r="E11" s="6">
        <v>0</v>
      </c>
      <c r="F11" s="6">
        <v>0</v>
      </c>
      <c r="G11" s="6">
        <v>0</v>
      </c>
    </row>
    <row r="12" spans="1:7" ht="12.75">
      <c r="A12" s="3" t="s">
        <v>114</v>
      </c>
      <c r="B12" s="3" t="s">
        <v>115</v>
      </c>
      <c r="C12" s="4">
        <v>1200</v>
      </c>
      <c r="D12" s="4">
        <v>1200</v>
      </c>
      <c r="E12" s="4">
        <v>0</v>
      </c>
      <c r="F12" s="4">
        <v>0</v>
      </c>
      <c r="G12" s="4">
        <v>0</v>
      </c>
    </row>
    <row r="13" spans="1:7" ht="12.75">
      <c r="A13" s="5" t="s">
        <v>90</v>
      </c>
      <c r="B13" s="5" t="s">
        <v>116</v>
      </c>
      <c r="C13" s="6">
        <v>1200</v>
      </c>
      <c r="D13" s="6">
        <v>1200</v>
      </c>
      <c r="E13" s="6">
        <v>0</v>
      </c>
      <c r="F13" s="6">
        <v>0</v>
      </c>
      <c r="G13" s="6">
        <v>0</v>
      </c>
    </row>
    <row r="15" spans="2:7" ht="12.75">
      <c r="B15" s="7" t="s">
        <v>92</v>
      </c>
      <c r="C15" s="7">
        <f>SUM(C8:C13)</f>
        <v>3228903.51</v>
      </c>
      <c r="D15" s="7">
        <f>SUM(D8:D13)</f>
        <v>3228903.51</v>
      </c>
      <c r="E15" s="7">
        <f>SUM(E8:E13)</f>
        <v>1032423.85</v>
      </c>
      <c r="F15" s="7">
        <f>SUM(F8:F13)</f>
        <v>1032423.85</v>
      </c>
      <c r="G15" s="7">
        <f>SUM(G8:G13)</f>
        <v>159175.73</v>
      </c>
    </row>
    <row r="17" spans="1:7" ht="12.75">
      <c r="A17" s="5" t="s">
        <v>117</v>
      </c>
      <c r="B17" s="5" t="s">
        <v>109</v>
      </c>
      <c r="C17" s="6">
        <v>103500</v>
      </c>
      <c r="D17" s="6">
        <v>103500</v>
      </c>
      <c r="E17" s="6">
        <v>0</v>
      </c>
      <c r="F17" s="6">
        <v>0</v>
      </c>
      <c r="G17" s="6">
        <v>0</v>
      </c>
    </row>
    <row r="19" spans="2:7" ht="12.75">
      <c r="B19" s="7" t="s">
        <v>118</v>
      </c>
      <c r="C19" s="7">
        <f>SUM(C16:C17)</f>
        <v>103500</v>
      </c>
      <c r="D19" s="7">
        <f>SUM(D16:D17)</f>
        <v>103500</v>
      </c>
      <c r="E19" s="7">
        <f>SUM(E16:E17)</f>
        <v>0</v>
      </c>
      <c r="F19" s="7">
        <f>SUM(F16:F17)</f>
        <v>0</v>
      </c>
      <c r="G19" s="7">
        <f>SUM(G16:G17)</f>
        <v>0</v>
      </c>
    </row>
    <row r="21" spans="1:7" ht="12.75">
      <c r="A21" s="5" t="s">
        <v>119</v>
      </c>
      <c r="B21" s="5" t="s">
        <v>120</v>
      </c>
      <c r="C21" s="6">
        <v>0</v>
      </c>
      <c r="D21" s="6">
        <v>1299.99</v>
      </c>
      <c r="E21" s="6">
        <v>0</v>
      </c>
      <c r="F21" s="6">
        <v>0</v>
      </c>
      <c r="G21" s="6">
        <v>0</v>
      </c>
    </row>
    <row r="23" spans="2:7" ht="12.75">
      <c r="B23" s="7" t="s">
        <v>121</v>
      </c>
      <c r="C23" s="7">
        <f>SUM(C20:C21)</f>
        <v>0</v>
      </c>
      <c r="D23" s="7">
        <f>SUM(D20:D21)</f>
        <v>1299.99</v>
      </c>
      <c r="E23" s="7">
        <f>SUM(E20:E21)</f>
        <v>0</v>
      </c>
      <c r="F23" s="7">
        <f>SUM(F20:F21)</f>
        <v>0</v>
      </c>
      <c r="G23" s="7">
        <f>SUM(G20:G21)</f>
        <v>0</v>
      </c>
    </row>
    <row r="26" spans="2:7" ht="12.75">
      <c r="B26" s="7" t="s">
        <v>100</v>
      </c>
      <c r="C26" s="7">
        <f>SUMIF(A4:A23,"&lt;&gt;",C4:C23)</f>
        <v>4551090.51</v>
      </c>
      <c r="D26" s="7">
        <f>SUMIF(A4:A23,"&lt;&gt;",D4:D23)</f>
        <v>4552390.5</v>
      </c>
      <c r="E26" s="7">
        <f>SUMIF(A4:A23,"&lt;&gt;",E4:E23)</f>
        <v>1329086.78</v>
      </c>
      <c r="F26" s="7">
        <f>SUMIF(A4:A23,"&lt;&gt;",F4:F23)</f>
        <v>1329086.78</v>
      </c>
      <c r="G26" s="7">
        <f>SUMIF(A4:A23,"&lt;&gt;",G4:G23)</f>
        <v>160145.33000000002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2018-04-10T06:50:45Z</dcterms:created>
  <dcterms:modified xsi:type="dcterms:W3CDTF">2018-10-10T08:17:10Z</dcterms:modified>
  <cp:category/>
  <cp:version/>
  <cp:contentType/>
  <cp:contentStatus/>
  <cp:revision>1</cp:revision>
</cp:coreProperties>
</file>