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<sst xmlns="http://schemas.openxmlformats.org/spreadsheetml/2006/main" count="141" uniqueCount="125">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</sst>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952167.51</v>
      </c>
      <c r="D4" s="4">
        <v>952167.51</v>
      </c>
      <c r="E4" s="4">
        <v>263533.1</v>
      </c>
      <c r="F4" s="4">
        <v>169684.5</v>
      </c>
      <c r="G4" s="4">
        <v>0</v>
      </c>
    </row>
    <row r="5" spans="1:7" ht="12.75">
      <c r="A5" s="5" t="s">
        <v>11</v>
      </c>
      <c r="B5" s="5" t="s">
        <v>12</v>
      </c>
      <c r="C5" s="6">
        <v>2396177.61</v>
      </c>
      <c r="D5" s="6">
        <v>2396177.61</v>
      </c>
      <c r="E5" s="6">
        <v>420666.96</v>
      </c>
      <c r="F5" s="6">
        <v>276735.02</v>
      </c>
      <c r="G5" s="6">
        <v>52.72</v>
      </c>
    </row>
    <row r="6" spans="1:7" ht="12.75">
      <c r="A6" s="3" t="s">
        <v>13</v>
      </c>
      <c r="B6" s="3" t="s">
        <v>14</v>
      </c>
      <c r="C6" s="4">
        <v>883516.04</v>
      </c>
      <c r="D6" s="4">
        <v>883516.04</v>
      </c>
      <c r="E6" s="4">
        <v>0</v>
      </c>
      <c r="F6" s="4">
        <v>0</v>
      </c>
      <c r="G6" s="4">
        <v>0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1698.8</v>
      </c>
      <c r="F7" s="6">
        <v>1698.8</v>
      </c>
      <c r="G7" s="6">
        <v>0</v>
      </c>
    </row>
    <row r="8" spans="1:7" ht="12.75">
      <c r="A8" s="3" t="s">
        <v>17</v>
      </c>
      <c r="B8" s="3" t="s">
        <v>18</v>
      </c>
      <c r="C8" s="4">
        <v>6626.36</v>
      </c>
      <c r="D8" s="4">
        <v>6626.36</v>
      </c>
      <c r="E8" s="4">
        <v>180</v>
      </c>
      <c r="F8" s="4">
        <v>130</v>
      </c>
      <c r="G8" s="4">
        <v>0</v>
      </c>
    </row>
    <row r="9" spans="1:7" ht="12.75">
      <c r="A9" s="5" t="s">
        <v>19</v>
      </c>
      <c r="B9" s="5" t="s">
        <v>20</v>
      </c>
      <c r="C9" s="6">
        <v>17670.3</v>
      </c>
      <c r="D9" s="6">
        <v>17670.3</v>
      </c>
      <c r="E9" s="6">
        <v>0</v>
      </c>
      <c r="F9" s="6">
        <v>0</v>
      </c>
      <c r="G9" s="6">
        <v>9040.85</v>
      </c>
    </row>
    <row r="10" spans="1:7" ht="12.75">
      <c r="A10" s="3" t="s">
        <v>21</v>
      </c>
      <c r="B10" s="3" t="s">
        <v>22</v>
      </c>
      <c r="C10" s="4">
        <v>22087.9</v>
      </c>
      <c r="D10" s="4">
        <v>22087.9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83010.11</v>
      </c>
      <c r="D11" s="6">
        <v>83010.11</v>
      </c>
      <c r="E11" s="6">
        <v>8694.3</v>
      </c>
      <c r="F11" s="6">
        <v>0</v>
      </c>
      <c r="G11" s="6">
        <v>0</v>
      </c>
    </row>
    <row r="13" spans="2:7" ht="12.75">
      <c r="B13" s="7" t="s">
        <v>25</v>
      </c>
      <c r="C13" s="7">
        <f>SUM(C4:C11)</f>
        <v>4364255.829999999</v>
      </c>
      <c r="D13" s="7">
        <f>SUM(D4:D11)</f>
        <v>4364255.829999999</v>
      </c>
      <c r="E13" s="7">
        <f>SUM(E4:E11)</f>
        <v>694773.1599999999</v>
      </c>
      <c r="F13" s="7">
        <f>SUM(F4:F11)</f>
        <v>448248.32</v>
      </c>
      <c r="G13" s="7">
        <f>SUM(G4:G11)</f>
        <v>9093.57</v>
      </c>
    </row>
    <row r="15" spans="1:7" ht="12.75">
      <c r="A15" s="5" t="s">
        <v>26</v>
      </c>
      <c r="B15" s="5" t="s">
        <v>27</v>
      </c>
      <c r="C15" s="6">
        <v>900</v>
      </c>
      <c r="D15" s="6">
        <v>900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60.5</v>
      </c>
      <c r="F16" s="4">
        <v>60.5</v>
      </c>
      <c r="G16" s="4">
        <v>0</v>
      </c>
    </row>
    <row r="17" spans="1:7" ht="12.75">
      <c r="A17" s="5" t="s">
        <v>30</v>
      </c>
      <c r="B17" s="5" t="s">
        <v>31</v>
      </c>
      <c r="C17" s="6">
        <v>10300</v>
      </c>
      <c r="D17" s="6">
        <v>10300</v>
      </c>
      <c r="E17" s="6">
        <v>0</v>
      </c>
      <c r="F17" s="6">
        <v>0</v>
      </c>
      <c r="G17" s="6">
        <v>0</v>
      </c>
    </row>
    <row r="18" spans="1:7" ht="12.75">
      <c r="A18" s="3" t="s">
        <v>32</v>
      </c>
      <c r="B18" s="3" t="s">
        <v>33</v>
      </c>
      <c r="C18" s="4">
        <v>5100</v>
      </c>
      <c r="D18" s="4">
        <v>5100</v>
      </c>
      <c r="E18" s="4">
        <v>0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5400</v>
      </c>
      <c r="D19" s="6">
        <v>5400</v>
      </c>
      <c r="E19" s="6">
        <v>1241.87</v>
      </c>
      <c r="F19" s="6">
        <v>1193.47</v>
      </c>
      <c r="G19" s="6">
        <v>1263.92</v>
      </c>
    </row>
    <row r="20" spans="1:7" ht="12.75">
      <c r="A20" s="3" t="s">
        <v>36</v>
      </c>
      <c r="B20" s="3" t="s">
        <v>37</v>
      </c>
      <c r="C20" s="4">
        <v>23100</v>
      </c>
      <c r="D20" s="4">
        <v>23100</v>
      </c>
      <c r="E20" s="4">
        <v>5535.85</v>
      </c>
      <c r="F20" s="4">
        <v>4761.54</v>
      </c>
      <c r="G20" s="4">
        <v>75.74</v>
      </c>
    </row>
    <row r="21" spans="1:7" ht="12.75">
      <c r="A21" s="5" t="s">
        <v>38</v>
      </c>
      <c r="B21" s="5" t="s">
        <v>39</v>
      </c>
      <c r="C21" s="6">
        <v>11800</v>
      </c>
      <c r="D21" s="6">
        <v>11921</v>
      </c>
      <c r="E21" s="6">
        <v>7144.21</v>
      </c>
      <c r="F21" s="6">
        <v>7045.07</v>
      </c>
      <c r="G21" s="6">
        <v>435.6</v>
      </c>
    </row>
    <row r="22" spans="1:7" ht="12.75">
      <c r="A22" s="3" t="s">
        <v>40</v>
      </c>
      <c r="B22" s="3" t="s">
        <v>41</v>
      </c>
      <c r="C22" s="4">
        <v>5850</v>
      </c>
      <c r="D22" s="4">
        <v>5850</v>
      </c>
      <c r="E22" s="4">
        <v>1106.13</v>
      </c>
      <c r="F22" s="4">
        <v>1001.2</v>
      </c>
      <c r="G22" s="4">
        <v>529.98</v>
      </c>
    </row>
    <row r="23" spans="1:7" ht="12.75">
      <c r="A23" s="5" t="s">
        <v>42</v>
      </c>
      <c r="B23" s="5" t="s">
        <v>43</v>
      </c>
      <c r="C23" s="6">
        <v>600</v>
      </c>
      <c r="D23" s="6">
        <v>600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1500</v>
      </c>
      <c r="D24" s="4">
        <v>1500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31800</v>
      </c>
      <c r="D25" s="6">
        <v>31800</v>
      </c>
      <c r="E25" s="6">
        <v>7856.84</v>
      </c>
      <c r="F25" s="6">
        <v>6853.46</v>
      </c>
      <c r="G25" s="6">
        <v>2445.47</v>
      </c>
    </row>
    <row r="26" spans="1:7" ht="12.75">
      <c r="A26" s="3" t="s">
        <v>48</v>
      </c>
      <c r="B26" s="3" t="s">
        <v>49</v>
      </c>
      <c r="C26" s="4">
        <v>2850</v>
      </c>
      <c r="D26" s="4">
        <v>2850</v>
      </c>
      <c r="E26" s="4">
        <v>0</v>
      </c>
      <c r="F26" s="4">
        <v>0</v>
      </c>
      <c r="G26" s="4">
        <v>0</v>
      </c>
    </row>
    <row r="27" spans="1:7" ht="12.75">
      <c r="A27" s="5" t="s">
        <v>50</v>
      </c>
      <c r="B27" s="5" t="s">
        <v>51</v>
      </c>
      <c r="C27" s="6">
        <v>9000</v>
      </c>
      <c r="D27" s="6">
        <v>9000</v>
      </c>
      <c r="E27" s="6">
        <v>4187.34</v>
      </c>
      <c r="F27" s="6">
        <v>3238.89</v>
      </c>
      <c r="G27" s="6">
        <v>0</v>
      </c>
    </row>
    <row r="28" spans="1:7" ht="12.75">
      <c r="A28" s="3" t="s">
        <v>52</v>
      </c>
      <c r="B28" s="3" t="s">
        <v>53</v>
      </c>
      <c r="C28" s="4">
        <v>3000</v>
      </c>
      <c r="D28" s="4">
        <v>3000</v>
      </c>
      <c r="E28" s="4">
        <v>4637.02</v>
      </c>
      <c r="F28" s="4">
        <v>209.02</v>
      </c>
      <c r="G28" s="4">
        <v>157.3</v>
      </c>
    </row>
    <row r="29" spans="1:7" ht="12.75">
      <c r="A29" s="5" t="s">
        <v>54</v>
      </c>
      <c r="B29" s="5" t="s">
        <v>55</v>
      </c>
      <c r="C29" s="6">
        <v>700</v>
      </c>
      <c r="D29" s="6">
        <v>700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579.49</v>
      </c>
      <c r="F30" s="4">
        <v>579.49</v>
      </c>
      <c r="G30" s="4">
        <v>57.11</v>
      </c>
    </row>
    <row r="31" spans="1:7" ht="12.75">
      <c r="A31" s="5" t="s">
        <v>58</v>
      </c>
      <c r="B31" s="5" t="s">
        <v>59</v>
      </c>
      <c r="C31" s="6">
        <v>5400</v>
      </c>
      <c r="D31" s="6">
        <v>5400</v>
      </c>
      <c r="E31" s="6">
        <v>382.62</v>
      </c>
      <c r="F31" s="6">
        <v>122.31</v>
      </c>
      <c r="G31" s="6">
        <v>0</v>
      </c>
    </row>
    <row r="32" spans="1:7" ht="12.75">
      <c r="A32" s="3" t="s">
        <v>60</v>
      </c>
      <c r="B32" s="3" t="s">
        <v>61</v>
      </c>
      <c r="C32" s="4">
        <v>3000</v>
      </c>
      <c r="D32" s="4">
        <v>3152.25</v>
      </c>
      <c r="E32" s="4">
        <v>1053.78</v>
      </c>
      <c r="F32" s="4">
        <v>750.37</v>
      </c>
      <c r="G32" s="4">
        <v>0</v>
      </c>
    </row>
    <row r="33" spans="1:7" ht="12.75">
      <c r="A33" s="5" t="s">
        <v>62</v>
      </c>
      <c r="B33" s="5" t="s">
        <v>63</v>
      </c>
      <c r="C33" s="6">
        <v>300</v>
      </c>
      <c r="D33" s="6">
        <v>300</v>
      </c>
      <c r="E33" s="6">
        <v>0</v>
      </c>
      <c r="F33" s="6">
        <v>0</v>
      </c>
      <c r="G33" s="6">
        <v>0</v>
      </c>
    </row>
    <row r="34" spans="1:7" ht="12.75">
      <c r="A34" s="3" t="s">
        <v>64</v>
      </c>
      <c r="B34" s="3" t="s">
        <v>65</v>
      </c>
      <c r="C34" s="4">
        <v>300</v>
      </c>
      <c r="D34" s="4">
        <v>300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300</v>
      </c>
      <c r="D35" s="6">
        <v>300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3900</v>
      </c>
      <c r="D37" s="6">
        <v>3900</v>
      </c>
      <c r="E37" s="6">
        <v>778.5</v>
      </c>
      <c r="F37" s="6">
        <v>256</v>
      </c>
      <c r="G37" s="6">
        <v>18.6</v>
      </c>
    </row>
    <row r="38" spans="1:7" ht="12.75">
      <c r="A38" s="3" t="s">
        <v>72</v>
      </c>
      <c r="B38" s="3" t="s">
        <v>73</v>
      </c>
      <c r="C38" s="4">
        <v>15000</v>
      </c>
      <c r="D38" s="4">
        <v>15000</v>
      </c>
      <c r="E38" s="4">
        <v>0</v>
      </c>
      <c r="F38" s="4">
        <v>0</v>
      </c>
      <c r="G38" s="4">
        <v>524.84</v>
      </c>
    </row>
    <row r="39" spans="1:7" ht="12.75">
      <c r="A39" s="5" t="s">
        <v>74</v>
      </c>
      <c r="B39" s="5" t="s">
        <v>75</v>
      </c>
      <c r="C39" s="6">
        <v>3600</v>
      </c>
      <c r="D39" s="6">
        <v>3600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44000</v>
      </c>
      <c r="D40" s="4">
        <v>44000</v>
      </c>
      <c r="E40" s="4">
        <v>6199.73</v>
      </c>
      <c r="F40" s="4">
        <v>5704.73</v>
      </c>
      <c r="G40" s="4">
        <v>0</v>
      </c>
    </row>
    <row r="41" spans="1:7" ht="12.75">
      <c r="A41" s="5" t="s">
        <v>78</v>
      </c>
      <c r="B41" s="5" t="s">
        <v>79</v>
      </c>
      <c r="C41" s="6">
        <v>188050.01</v>
      </c>
      <c r="D41" s="6">
        <v>190883.37</v>
      </c>
      <c r="E41" s="6">
        <v>44615.61</v>
      </c>
      <c r="F41" s="6">
        <v>41641.07</v>
      </c>
      <c r="G41" s="6">
        <v>0</v>
      </c>
    </row>
    <row r="42" spans="1:7" ht="12.75">
      <c r="A42" s="3" t="s">
        <v>80</v>
      </c>
      <c r="B42" s="3" t="s">
        <v>81</v>
      </c>
      <c r="C42" s="4">
        <v>12300</v>
      </c>
      <c r="D42" s="4">
        <v>12300</v>
      </c>
      <c r="E42" s="4">
        <v>0</v>
      </c>
      <c r="F42" s="4">
        <v>0</v>
      </c>
      <c r="G42" s="4">
        <v>0</v>
      </c>
    </row>
    <row r="43" spans="1:7" ht="12.75">
      <c r="A43" s="5" t="s">
        <v>82</v>
      </c>
      <c r="B43" s="5" t="s">
        <v>83</v>
      </c>
      <c r="C43" s="6">
        <v>166207.75</v>
      </c>
      <c r="D43" s="6">
        <v>170096.66</v>
      </c>
      <c r="E43" s="6">
        <v>12082</v>
      </c>
      <c r="F43" s="6">
        <v>9669.99</v>
      </c>
      <c r="G43" s="6">
        <v>5280</v>
      </c>
    </row>
    <row r="44" spans="1:7" ht="12.75">
      <c r="A44" s="3" t="s">
        <v>84</v>
      </c>
      <c r="B44" s="3" t="s">
        <v>85</v>
      </c>
      <c r="C44" s="4">
        <v>9600</v>
      </c>
      <c r="D44" s="4">
        <v>9600</v>
      </c>
      <c r="E44" s="4">
        <v>954.02</v>
      </c>
      <c r="F44" s="4">
        <v>294.04</v>
      </c>
      <c r="G44" s="4">
        <v>601.52</v>
      </c>
    </row>
    <row r="46" spans="2:7" ht="12.75">
      <c r="B46" s="7" t="s">
        <v>86</v>
      </c>
      <c r="C46" s="7">
        <f>SUM(C14:C44)</f>
        <v>566257.76</v>
      </c>
      <c r="D46" s="7">
        <f>SUM(D14:D44)</f>
        <v>573253.28</v>
      </c>
      <c r="E46" s="7">
        <f>SUM(E14:E44)</f>
        <v>98415.51</v>
      </c>
      <c r="F46" s="7">
        <f>SUM(F14:F44)</f>
        <v>83381.15</v>
      </c>
      <c r="G46" s="7">
        <f>SUM(G14:G44)</f>
        <v>11390.079999999998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0</v>
      </c>
      <c r="F48" s="4">
        <v>0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0</v>
      </c>
      <c r="F50" s="7">
        <f>SUM(F47:F48)</f>
        <v>0</v>
      </c>
      <c r="G50" s="7">
        <f>SUM(G47:G48)</f>
        <v>0</v>
      </c>
    </row>
    <row r="52" spans="1:7" ht="12.75">
      <c r="A52" s="3" t="s">
        <v>90</v>
      </c>
      <c r="B52" s="3" t="s">
        <v>91</v>
      </c>
      <c r="C52" s="4">
        <v>1200</v>
      </c>
      <c r="D52" s="4">
        <v>1200</v>
      </c>
      <c r="E52" s="4">
        <v>0</v>
      </c>
      <c r="F52" s="4">
        <v>0</v>
      </c>
      <c r="G52" s="4">
        <v>0</v>
      </c>
    </row>
    <row r="54" spans="2:7" ht="12.75">
      <c r="B54" s="7" t="s">
        <v>92</v>
      </c>
      <c r="C54" s="7">
        <f>SUM(C51:C52)</f>
        <v>1200</v>
      </c>
      <c r="D54" s="7">
        <f>SUM(D51:D52)</f>
        <v>1200</v>
      </c>
      <c r="E54" s="7">
        <f>SUM(E51:E52)</f>
        <v>0</v>
      </c>
      <c r="F54" s="7">
        <f>SUM(F51:F52)</f>
        <v>0</v>
      </c>
      <c r="G54" s="7">
        <f>SUM(G51:G52)</f>
        <v>0</v>
      </c>
    </row>
    <row r="56" spans="1:7" ht="12.75">
      <c r="A56" s="3" t="s">
        <v>93</v>
      </c>
      <c r="B56" s="3" t="s">
        <v>33</v>
      </c>
      <c r="C56" s="4">
        <v>120000</v>
      </c>
      <c r="D56" s="4">
        <v>120000</v>
      </c>
      <c r="E56" s="4">
        <v>0</v>
      </c>
      <c r="F56" s="4">
        <v>0</v>
      </c>
      <c r="G56" s="4">
        <v>0</v>
      </c>
    </row>
    <row r="57" spans="1:7" ht="12.75">
      <c r="A57" s="5" t="s">
        <v>94</v>
      </c>
      <c r="B57" s="5" t="s">
        <v>35</v>
      </c>
      <c r="C57" s="6">
        <v>5100</v>
      </c>
      <c r="D57" s="6">
        <v>5100</v>
      </c>
      <c r="E57" s="6">
        <v>0</v>
      </c>
      <c r="F57" s="6">
        <v>0</v>
      </c>
      <c r="G57" s="6">
        <v>0</v>
      </c>
    </row>
    <row r="58" spans="1:7" ht="12.75">
      <c r="A58" s="3" t="s">
        <v>95</v>
      </c>
      <c r="B58" s="3" t="s">
        <v>96</v>
      </c>
      <c r="C58" s="4">
        <v>11400</v>
      </c>
      <c r="D58" s="4">
        <v>14424.37</v>
      </c>
      <c r="E58" s="4">
        <v>6048.74</v>
      </c>
      <c r="F58" s="4">
        <v>6048.74</v>
      </c>
      <c r="G58" s="4">
        <v>0</v>
      </c>
    </row>
    <row r="59" spans="1:7" ht="12.75">
      <c r="A59" s="5" t="s">
        <v>97</v>
      </c>
      <c r="B59" s="5" t="s">
        <v>37</v>
      </c>
      <c r="C59" s="6">
        <v>6400</v>
      </c>
      <c r="D59" s="6">
        <v>6400</v>
      </c>
      <c r="E59" s="6">
        <v>34.95</v>
      </c>
      <c r="F59" s="6">
        <v>0</v>
      </c>
      <c r="G59" s="6">
        <v>0</v>
      </c>
    </row>
    <row r="60" spans="1:7" ht="12.75">
      <c r="A60" s="3" t="s">
        <v>98</v>
      </c>
      <c r="B60" s="3" t="s">
        <v>99</v>
      </c>
      <c r="C60" s="4">
        <v>32100</v>
      </c>
      <c r="D60" s="4">
        <v>36314.7</v>
      </c>
      <c r="E60" s="4">
        <v>5674.79</v>
      </c>
      <c r="F60" s="4">
        <v>4296.14</v>
      </c>
      <c r="G60" s="4">
        <v>3077.57</v>
      </c>
    </row>
    <row r="61" spans="1:7" ht="12.75">
      <c r="A61" s="5" t="s">
        <v>100</v>
      </c>
      <c r="B61" s="5" t="s">
        <v>101</v>
      </c>
      <c r="C61" s="6">
        <v>0</v>
      </c>
      <c r="D61" s="6">
        <v>6292</v>
      </c>
      <c r="E61" s="6">
        <v>0</v>
      </c>
      <c r="F61" s="6">
        <v>0</v>
      </c>
      <c r="G61" s="6">
        <v>0</v>
      </c>
    </row>
    <row r="63" spans="2:7" ht="12.75">
      <c r="B63" s="7" t="s">
        <v>102</v>
      </c>
      <c r="C63" s="7">
        <f>SUM(C55:C61)</f>
        <v>175000</v>
      </c>
      <c r="D63" s="7">
        <f>SUM(D55:D61)</f>
        <v>188531.07</v>
      </c>
      <c r="E63" s="7">
        <f>SUM(E55:E61)</f>
        <v>11758.48</v>
      </c>
      <c r="F63" s="7">
        <f>SUM(F55:F61)</f>
        <v>10344.880000000001</v>
      </c>
      <c r="G63" s="7">
        <f>SUM(G55:G61)</f>
        <v>3077.57</v>
      </c>
    </row>
    <row r="66" spans="2:7" ht="12.75">
      <c r="B66" s="7" t="s">
        <v>103</v>
      </c>
      <c r="C66" s="7">
        <f>SUMIF(A4:A63,"&lt;&gt;",C4:C63)</f>
        <v>5106863.589999999</v>
      </c>
      <c r="D66" s="7">
        <f>SUMIF(A4:A63,"&lt;&gt;",D4:D63)</f>
        <v>5127390.18</v>
      </c>
      <c r="E66" s="7">
        <f>SUMIF(A4:A63,"&lt;&gt;",E4:E63)</f>
        <v>804947.15</v>
      </c>
      <c r="F66" s="7">
        <f>SUMIF(A4:A63,"&lt;&gt;",F4:F63)</f>
        <v>541974.35</v>
      </c>
      <c r="G66" s="7">
        <f>SUMIF(A4:A63,"&lt;&gt;",G4:G63)</f>
        <v>23561.22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105</v>
      </c>
      <c r="F3" s="2" t="s">
        <v>106</v>
      </c>
      <c r="G3" s="2" t="s">
        <v>106</v>
      </c>
    </row>
    <row r="4" spans="1:7" ht="12.75">
      <c r="A4" s="3" t="s">
        <v>107</v>
      </c>
      <c r="B4" s="3" t="s">
        <v>108</v>
      </c>
      <c r="C4" s="4">
        <v>1232975.7</v>
      </c>
      <c r="D4" s="4">
        <v>1232975.7</v>
      </c>
      <c r="E4" s="4">
        <v>266589.3</v>
      </c>
      <c r="F4" s="4">
        <v>266589.3</v>
      </c>
      <c r="G4" s="4">
        <v>386.4</v>
      </c>
    </row>
    <row r="5" spans="1:7" ht="12.75">
      <c r="A5" s="5" t="s">
        <v>109</v>
      </c>
      <c r="B5" s="5" t="s">
        <v>110</v>
      </c>
      <c r="C5" s="6">
        <v>11800</v>
      </c>
      <c r="D5" s="6">
        <v>11800</v>
      </c>
      <c r="E5" s="6">
        <v>59.7</v>
      </c>
      <c r="F5" s="6">
        <v>59.7</v>
      </c>
      <c r="G5" s="6">
        <v>180</v>
      </c>
    </row>
    <row r="7" spans="2:7" ht="12.75">
      <c r="B7" s="7" t="s">
        <v>89</v>
      </c>
      <c r="C7" s="7">
        <f>SUM(C4:C5)</f>
        <v>1244775.7</v>
      </c>
      <c r="D7" s="7">
        <f>SUM(D4:D5)</f>
        <v>1244775.7</v>
      </c>
      <c r="E7" s="7">
        <f>SUM(E4:E5)</f>
        <v>266649</v>
      </c>
      <c r="F7" s="7">
        <f>SUM(F4:F5)</f>
        <v>266649</v>
      </c>
      <c r="G7" s="7">
        <f>SUM(G4:G5)</f>
        <v>566.4</v>
      </c>
    </row>
    <row r="9" spans="1:7" ht="12.75">
      <c r="A9" s="5" t="s">
        <v>111</v>
      </c>
      <c r="B9" s="5" t="s">
        <v>112</v>
      </c>
      <c r="C9" s="6">
        <v>2766550.45</v>
      </c>
      <c r="D9" s="6">
        <v>2766550.45</v>
      </c>
      <c r="E9" s="6">
        <v>1259671.13</v>
      </c>
      <c r="F9" s="6">
        <v>1259671.13</v>
      </c>
      <c r="G9" s="6">
        <v>38573.87</v>
      </c>
    </row>
    <row r="10" spans="1:7" ht="12.75">
      <c r="A10" s="3" t="s">
        <v>113</v>
      </c>
      <c r="B10" s="3" t="s">
        <v>114</v>
      </c>
      <c r="C10" s="4">
        <v>917537.44</v>
      </c>
      <c r="D10" s="4">
        <v>917537.44</v>
      </c>
      <c r="E10" s="4">
        <v>0</v>
      </c>
      <c r="F10" s="4">
        <v>0</v>
      </c>
      <c r="G10" s="4">
        <v>0</v>
      </c>
    </row>
    <row r="11" spans="1:7" ht="12.75">
      <c r="A11" s="5" t="s">
        <v>115</v>
      </c>
      <c r="B11" s="5" t="s">
        <v>116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117</v>
      </c>
      <c r="B12" s="3" t="s">
        <v>118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90</v>
      </c>
      <c r="B13" s="5" t="s">
        <v>119</v>
      </c>
      <c r="C13" s="6">
        <v>1200</v>
      </c>
      <c r="D13" s="6">
        <v>1200</v>
      </c>
      <c r="E13" s="6">
        <v>0</v>
      </c>
      <c r="F13" s="6">
        <v>0</v>
      </c>
      <c r="G13" s="6">
        <v>0</v>
      </c>
    </row>
    <row r="15" spans="2:7" ht="12.75">
      <c r="B15" s="7" t="s">
        <v>92</v>
      </c>
      <c r="C15" s="7">
        <f>SUM(C8:C13)</f>
        <v>3687087.89</v>
      </c>
      <c r="D15" s="7">
        <f>SUM(D8:D13)</f>
        <v>3687087.89</v>
      </c>
      <c r="E15" s="7">
        <f>SUM(E8:E13)</f>
        <v>1259671.13</v>
      </c>
      <c r="F15" s="7">
        <f>SUM(F8:F13)</f>
        <v>1259671.13</v>
      </c>
      <c r="G15" s="7">
        <f>SUM(G8:G13)</f>
        <v>38573.87</v>
      </c>
    </row>
    <row r="17" spans="1:7" ht="12.75">
      <c r="A17" s="5" t="s">
        <v>120</v>
      </c>
      <c r="B17" s="5" t="s">
        <v>112</v>
      </c>
      <c r="C17" s="6">
        <v>175000</v>
      </c>
      <c r="D17" s="6">
        <v>175000</v>
      </c>
      <c r="E17" s="6">
        <v>0</v>
      </c>
      <c r="F17" s="6">
        <v>0</v>
      </c>
      <c r="G17" s="6">
        <v>0</v>
      </c>
    </row>
    <row r="19" spans="2:7" ht="12.75">
      <c r="B19" s="7" t="s">
        <v>121</v>
      </c>
      <c r="C19" s="7">
        <f>SUM(C16:C17)</f>
        <v>175000</v>
      </c>
      <c r="D19" s="7">
        <f>SUM(D16:D17)</f>
        <v>175000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1" spans="1:7" ht="12.75">
      <c r="A21" s="5" t="s">
        <v>122</v>
      </c>
      <c r="B21" s="5" t="s">
        <v>123</v>
      </c>
      <c r="C21" s="6">
        <v>0</v>
      </c>
      <c r="D21" s="6">
        <v>20526.59</v>
      </c>
      <c r="E21" s="6">
        <v>0</v>
      </c>
      <c r="F21" s="6">
        <v>0</v>
      </c>
      <c r="G21" s="6">
        <v>0</v>
      </c>
    </row>
    <row r="23" spans="2:7" ht="12.75">
      <c r="B23" s="7" t="s">
        <v>124</v>
      </c>
      <c r="C23" s="7">
        <f>SUM(C20:C21)</f>
        <v>0</v>
      </c>
      <c r="D23" s="7">
        <f>SUM(D20:D21)</f>
        <v>20526.59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103</v>
      </c>
      <c r="C26" s="7">
        <f>SUMIF(A4:A23,"&lt;&gt;",C4:C23)</f>
        <v>5106863.59</v>
      </c>
      <c r="D26" s="7">
        <f>SUMIF(A4:A23,"&lt;&gt;",D4:D23)</f>
        <v>5127390.18</v>
      </c>
      <c r="E26" s="7">
        <f>SUMIF(A4:A23,"&lt;&gt;",E4:E23)</f>
        <v>1526320.13</v>
      </c>
      <c r="F26" s="7">
        <f>SUMIF(A4:A23,"&lt;&gt;",F4:F23)</f>
        <v>1526320.13</v>
      </c>
      <c r="G26" s="7">
        <f>SUMIF(A4:A23,"&lt;&gt;",G4:G23)</f>
        <v>39140.270000000004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