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<sst xmlns="http://schemas.openxmlformats.org/spreadsheetml/2006/main" count="124" uniqueCount="110">
  <si>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</si>
  <si>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</si>
  <si>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</si>
  <si>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</si>
  <si>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</si>
  <si>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</si>
  <si>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</si>
  <si>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</si>
  <si>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</si>
  <si>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</si>
  <si>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</si>
  <si>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</si>
  <si>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</si>
  <si>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</si>
  <si>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</si>
  <si>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</si>
  <si>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</si>
  <si>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</si>
  <si>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</si>
  <si>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</si>
  <si>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</si>
  <si>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</si>
  <si>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</si>
  <si>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</si>
  <si>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</si>
  <si>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</si>
  <si>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</si>
  <si>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</si>
  <si>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</si>
  <si>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</si>
  <si>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</si>
  <si>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</si>
  <si>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</si>
  <si>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</si>
  <si>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</si>
  <si>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</si>
  <si>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</si>
  <si>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</si>
  <si>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</si>
  <si>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</si>
  <si>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</si>
  <si>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</si>
  <si>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</si>
  <si>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</si>
  <si>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</si>
  <si>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</si>
  <si>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</si>
  <si>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</si>
  <si>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</si>
  <si>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</si>
  <si>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</si>
  <si>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</si>
  <si>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</si>
  <si>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</si>
  <si>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</si>
  <si>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</si>
  <si>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</si>
  <si>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</si>
  <si>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</si>
  <si>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</si>
  <si>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224    </t>
  </si>
  <si>
    <t>Primas de seguros.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</si>
  <si>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</si>
  <si>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</si>
  <si>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</si>
  <si>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</si>
  <si>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22606  </t>
  </si>
  <si>
    <t>Reuniones, conferencias y cursos.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</si>
  <si>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</si>
  <si>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</si>
  <si>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</si>
  <si>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</si>
  <si>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</si>
  <si>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</si>
  <si>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</si>
  <si>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</si>
  <si>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</si>
  <si>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</si>
  <si>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25     </t>
  </si>
  <si>
    <t>Trabajos realizados por administraciones públicas y otras entidades públicas.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</si>
  <si>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</si>
  <si>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</si>
  <si>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</si>
  <si>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</si>
  <si>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</si>
  <si>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</si>
  <si>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</si>
  <si>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</si>
  <si>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</si>
  <si>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 xml:space="preserve">629    </t>
  </si>
  <si>
    <t>Otras inversiones nuevas asociadas al funcionamiento operativo de los servicios.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</si>
  <si>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</si>
  <si>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</si>
  <si>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</si>
  <si>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</si>
  <si>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</si>
  <si>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342    </t>
  </si>
  <si>
    <t>Servicios educativos.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</si>
  <si>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</si>
  <si>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</si>
  <si>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</si>
  <si>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</si>
  <si>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</si>
  <si>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</si>
  <si>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TOTAL CAPÍTULO 4 : 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</si>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</sst>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9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1022848</v>
      </c>
      <c r="D4" s="4">
        <v>1022848</v>
      </c>
      <c r="E4" s="4">
        <v>682951.27</v>
      </c>
      <c r="F4" s="4">
        <v>682951.27</v>
      </c>
      <c r="G4" s="4">
        <v>43.47</v>
      </c>
    </row>
    <row r="5" spans="1:7" ht="12.75">
      <c r="A5" s="5" t="s">
        <v>11</v>
      </c>
      <c r="B5" s="5" t="s">
        <v>12</v>
      </c>
      <c r="C5" s="6">
        <v>2586497</v>
      </c>
      <c r="D5" s="6">
        <v>2586497</v>
      </c>
      <c r="E5" s="6">
        <v>1039663.77</v>
      </c>
      <c r="F5" s="6">
        <v>1039663.77</v>
      </c>
      <c r="G5" s="6">
        <v>98.58</v>
      </c>
    </row>
    <row r="6" spans="1:7" ht="12.75">
      <c r="A6" s="3" t="s">
        <v>13</v>
      </c>
      <c r="B6" s="3" t="s">
        <v>14</v>
      </c>
      <c r="C6" s="4">
        <v>953273</v>
      </c>
      <c r="D6" s="4">
        <v>953273</v>
      </c>
      <c r="E6" s="4">
        <v>333586.55</v>
      </c>
      <c r="F6" s="4">
        <v>333586.55</v>
      </c>
      <c r="G6" s="4">
        <v>75214.38</v>
      </c>
    </row>
    <row r="7" spans="1:7" ht="12.75">
      <c r="A7" s="5" t="s">
        <v>15</v>
      </c>
      <c r="B7" s="5" t="s">
        <v>16</v>
      </c>
      <c r="C7" s="6">
        <v>3000</v>
      </c>
      <c r="D7" s="6">
        <v>3000</v>
      </c>
      <c r="E7" s="6">
        <v>0</v>
      </c>
      <c r="F7" s="6">
        <v>0</v>
      </c>
      <c r="G7" s="6">
        <v>309.6</v>
      </c>
    </row>
    <row r="8" spans="1:7" ht="12.75">
      <c r="A8" s="3" t="s">
        <v>17</v>
      </c>
      <c r="B8" s="3" t="s">
        <v>18</v>
      </c>
      <c r="C8" s="4">
        <v>7519</v>
      </c>
      <c r="D8" s="4">
        <v>7519</v>
      </c>
      <c r="E8" s="4">
        <v>1040</v>
      </c>
      <c r="F8" s="4">
        <v>1040</v>
      </c>
      <c r="G8" s="4">
        <v>2472</v>
      </c>
    </row>
    <row r="9" spans="1:7" ht="12.75">
      <c r="A9" s="5" t="s">
        <v>19</v>
      </c>
      <c r="B9" s="5" t="s">
        <v>20</v>
      </c>
      <c r="C9" s="6">
        <v>19212</v>
      </c>
      <c r="D9" s="6">
        <v>19212</v>
      </c>
      <c r="E9" s="6">
        <v>0</v>
      </c>
      <c r="F9" s="6">
        <v>0</v>
      </c>
      <c r="G9" s="6">
        <v>0</v>
      </c>
    </row>
    <row r="10" spans="1:7" ht="12.75">
      <c r="A10" s="3" t="s">
        <v>21</v>
      </c>
      <c r="B10" s="3" t="s">
        <v>22</v>
      </c>
      <c r="C10" s="4">
        <v>23311</v>
      </c>
      <c r="D10" s="4">
        <v>23311</v>
      </c>
      <c r="E10" s="4">
        <v>0</v>
      </c>
      <c r="F10" s="4">
        <v>0</v>
      </c>
      <c r="G10" s="4">
        <v>0</v>
      </c>
    </row>
    <row r="11" spans="1:7" ht="12.75">
      <c r="A11" s="5" t="s">
        <v>23</v>
      </c>
      <c r="B11" s="5" t="s">
        <v>24</v>
      </c>
      <c r="C11" s="6">
        <v>52042</v>
      </c>
      <c r="D11" s="6">
        <v>52042</v>
      </c>
      <c r="E11" s="6">
        <v>28956.19</v>
      </c>
      <c r="F11" s="6">
        <v>20669.33</v>
      </c>
      <c r="G11" s="6">
        <v>8189.8</v>
      </c>
    </row>
    <row r="13" spans="2:7" ht="12.75">
      <c r="B13" s="7" t="s">
        <v>25</v>
      </c>
      <c r="C13" s="7">
        <f>SUM(C4:C11)</f>
        <v>4667702</v>
      </c>
      <c r="D13" s="7">
        <f>SUM(D4:D11)</f>
        <v>4667702</v>
      </c>
      <c r="E13" s="7">
        <f>SUM(E4:E11)</f>
        <v>2086197.78</v>
      </c>
      <c r="F13" s="7">
        <f>SUM(F4:F11)</f>
        <v>2077910.9200000002</v>
      </c>
      <c r="G13" s="7">
        <f>SUM(G4:G11)</f>
        <v>86327.83000000002</v>
      </c>
    </row>
    <row r="15" spans="1:7" ht="12.75">
      <c r="A15" s="5" t="s">
        <v>26</v>
      </c>
      <c r="B15" s="5" t="s">
        <v>27</v>
      </c>
      <c r="C15" s="6">
        <v>12300</v>
      </c>
      <c r="D15" s="6">
        <v>12300</v>
      </c>
      <c r="E15" s="6">
        <v>0</v>
      </c>
      <c r="F15" s="6">
        <v>0</v>
      </c>
      <c r="G15" s="6">
        <v>0</v>
      </c>
    </row>
    <row r="16" spans="1:7" ht="12.75">
      <c r="A16" s="3" t="s">
        <v>28</v>
      </c>
      <c r="B16" s="3" t="s">
        <v>29</v>
      </c>
      <c r="C16" s="4">
        <v>10500</v>
      </c>
      <c r="D16" s="4">
        <v>10500</v>
      </c>
      <c r="E16" s="4">
        <v>3039.52</v>
      </c>
      <c r="F16" s="4">
        <v>3039.52</v>
      </c>
      <c r="G16" s="4">
        <v>387.6</v>
      </c>
    </row>
    <row r="17" spans="1:7" ht="12.75">
      <c r="A17" s="5" t="s">
        <v>30</v>
      </c>
      <c r="B17" s="5" t="s">
        <v>31</v>
      </c>
      <c r="C17" s="6">
        <v>2100</v>
      </c>
      <c r="D17" s="6">
        <v>2100</v>
      </c>
      <c r="E17" s="6">
        <v>6851.92</v>
      </c>
      <c r="F17" s="6">
        <v>6315.65</v>
      </c>
      <c r="G17" s="6">
        <v>971.01</v>
      </c>
    </row>
    <row r="18" spans="1:7" ht="12.75">
      <c r="A18" s="3" t="s">
        <v>32</v>
      </c>
      <c r="B18" s="3" t="s">
        <v>33</v>
      </c>
      <c r="C18" s="4">
        <v>21150</v>
      </c>
      <c r="D18" s="4">
        <v>21150</v>
      </c>
      <c r="E18" s="4">
        <v>11234.35</v>
      </c>
      <c r="F18" s="4">
        <v>10208.04</v>
      </c>
      <c r="G18" s="4">
        <v>591.94</v>
      </c>
    </row>
    <row r="19" spans="1:7" ht="12.75">
      <c r="A19" s="5" t="s">
        <v>34</v>
      </c>
      <c r="B19" s="5" t="s">
        <v>35</v>
      </c>
      <c r="C19" s="6">
        <v>9500</v>
      </c>
      <c r="D19" s="6">
        <v>9500</v>
      </c>
      <c r="E19" s="6">
        <v>2896.79</v>
      </c>
      <c r="F19" s="6">
        <v>2031.21</v>
      </c>
      <c r="G19" s="6">
        <v>2241.66</v>
      </c>
    </row>
    <row r="20" spans="1:7" ht="12.75">
      <c r="A20" s="3" t="s">
        <v>36</v>
      </c>
      <c r="B20" s="3" t="s">
        <v>37</v>
      </c>
      <c r="C20" s="4">
        <v>9450</v>
      </c>
      <c r="D20" s="4">
        <v>9450</v>
      </c>
      <c r="E20" s="4">
        <v>956.98</v>
      </c>
      <c r="F20" s="4">
        <v>929.98</v>
      </c>
      <c r="G20" s="4">
        <v>285.85</v>
      </c>
    </row>
    <row r="21" spans="1:7" ht="12.75">
      <c r="A21" s="5" t="s">
        <v>38</v>
      </c>
      <c r="B21" s="5" t="s">
        <v>39</v>
      </c>
      <c r="C21" s="6">
        <v>600</v>
      </c>
      <c r="D21" s="6">
        <v>600</v>
      </c>
      <c r="E21" s="6">
        <v>0</v>
      </c>
      <c r="F21" s="6">
        <v>0</v>
      </c>
      <c r="G21" s="6">
        <v>0</v>
      </c>
    </row>
    <row r="22" spans="1:7" ht="12.75">
      <c r="A22" s="3" t="s">
        <v>40</v>
      </c>
      <c r="B22" s="3" t="s">
        <v>41</v>
      </c>
      <c r="C22" s="4">
        <v>450</v>
      </c>
      <c r="D22" s="4">
        <v>450</v>
      </c>
      <c r="E22" s="4">
        <v>0</v>
      </c>
      <c r="F22" s="4">
        <v>0</v>
      </c>
      <c r="G22" s="4">
        <v>0</v>
      </c>
    </row>
    <row r="23" spans="1:7" ht="12.75">
      <c r="A23" s="5" t="s">
        <v>42</v>
      </c>
      <c r="B23" s="5" t="s">
        <v>43</v>
      </c>
      <c r="C23" s="6">
        <v>33800</v>
      </c>
      <c r="D23" s="6">
        <v>28000</v>
      </c>
      <c r="E23" s="6">
        <v>8659.47</v>
      </c>
      <c r="F23" s="6">
        <v>8659.47</v>
      </c>
      <c r="G23" s="6">
        <v>0</v>
      </c>
    </row>
    <row r="24" spans="1:7" ht="12.75">
      <c r="A24" s="3" t="s">
        <v>44</v>
      </c>
      <c r="B24" s="3" t="s">
        <v>45</v>
      </c>
      <c r="C24" s="4">
        <v>1650</v>
      </c>
      <c r="D24" s="4">
        <v>1650</v>
      </c>
      <c r="E24" s="4">
        <v>705.55</v>
      </c>
      <c r="F24" s="4">
        <v>1136.65</v>
      </c>
      <c r="G24" s="4">
        <v>0</v>
      </c>
    </row>
    <row r="25" spans="1:7" ht="12.75">
      <c r="A25" s="5" t="s">
        <v>46</v>
      </c>
      <c r="B25" s="5" t="s">
        <v>47</v>
      </c>
      <c r="C25" s="6">
        <v>12560</v>
      </c>
      <c r="D25" s="6">
        <v>12560</v>
      </c>
      <c r="E25" s="6">
        <v>3468.88</v>
      </c>
      <c r="F25" s="6">
        <v>3468.88</v>
      </c>
      <c r="G25" s="6">
        <v>1923.09</v>
      </c>
    </row>
    <row r="26" spans="1:7" ht="12.75">
      <c r="A26" s="3" t="s">
        <v>48</v>
      </c>
      <c r="B26" s="3" t="s">
        <v>49</v>
      </c>
      <c r="C26" s="4">
        <v>8400</v>
      </c>
      <c r="D26" s="4">
        <v>6900</v>
      </c>
      <c r="E26" s="4">
        <v>767.33</v>
      </c>
      <c r="F26" s="4">
        <v>645.21</v>
      </c>
      <c r="G26" s="4">
        <v>280.39</v>
      </c>
    </row>
    <row r="27" spans="1:7" ht="12.75">
      <c r="A27" s="5" t="s">
        <v>50</v>
      </c>
      <c r="B27" s="5" t="s">
        <v>51</v>
      </c>
      <c r="C27" s="6">
        <v>300</v>
      </c>
      <c r="D27" s="6">
        <v>300</v>
      </c>
      <c r="E27" s="6">
        <v>0</v>
      </c>
      <c r="F27" s="6">
        <v>0</v>
      </c>
      <c r="G27" s="6">
        <v>0</v>
      </c>
    </row>
    <row r="28" spans="1:7" ht="12.75">
      <c r="A28" s="3" t="s">
        <v>52</v>
      </c>
      <c r="B28" s="3" t="s">
        <v>53</v>
      </c>
      <c r="C28" s="4">
        <v>0</v>
      </c>
      <c r="D28" s="4">
        <v>0</v>
      </c>
      <c r="E28" s="4">
        <v>951.1</v>
      </c>
      <c r="F28" s="4">
        <v>951.1</v>
      </c>
      <c r="G28" s="4">
        <v>0</v>
      </c>
    </row>
    <row r="29" spans="1:7" ht="12.75">
      <c r="A29" s="5" t="s">
        <v>54</v>
      </c>
      <c r="B29" s="5" t="s">
        <v>55</v>
      </c>
      <c r="C29" s="6">
        <v>2000</v>
      </c>
      <c r="D29" s="6">
        <v>2000</v>
      </c>
      <c r="E29" s="6">
        <v>524.34</v>
      </c>
      <c r="F29" s="6">
        <v>434.97</v>
      </c>
      <c r="G29" s="6">
        <v>58.82</v>
      </c>
    </row>
    <row r="30" spans="1:7" ht="12.75">
      <c r="A30" s="3" t="s">
        <v>56</v>
      </c>
      <c r="B30" s="3" t="s">
        <v>57</v>
      </c>
      <c r="C30" s="4">
        <v>5400</v>
      </c>
      <c r="D30" s="4">
        <v>5400</v>
      </c>
      <c r="E30" s="4">
        <v>1109.78</v>
      </c>
      <c r="F30" s="4">
        <v>1109.78</v>
      </c>
      <c r="G30" s="4">
        <v>75.15</v>
      </c>
    </row>
    <row r="31" spans="1:7" ht="12.75">
      <c r="A31" s="5" t="s">
        <v>58</v>
      </c>
      <c r="B31" s="5" t="s">
        <v>59</v>
      </c>
      <c r="C31" s="6">
        <v>3400</v>
      </c>
      <c r="D31" s="6">
        <v>3400</v>
      </c>
      <c r="E31" s="6">
        <v>1682.46</v>
      </c>
      <c r="F31" s="6">
        <v>1682.46</v>
      </c>
      <c r="G31" s="6">
        <v>3289.88</v>
      </c>
    </row>
    <row r="32" spans="1:7" ht="12.75">
      <c r="A32" s="3" t="s">
        <v>60</v>
      </c>
      <c r="B32" s="3" t="s">
        <v>61</v>
      </c>
      <c r="C32" s="4">
        <v>5000</v>
      </c>
      <c r="D32" s="4">
        <v>5000</v>
      </c>
      <c r="E32" s="4">
        <v>0</v>
      </c>
      <c r="F32" s="4">
        <v>0</v>
      </c>
      <c r="G32" s="4">
        <v>0</v>
      </c>
    </row>
    <row r="33" spans="1:7" ht="12.75">
      <c r="A33" s="5" t="s">
        <v>62</v>
      </c>
      <c r="B33" s="5" t="s">
        <v>63</v>
      </c>
      <c r="C33" s="6">
        <v>2850</v>
      </c>
      <c r="D33" s="6">
        <v>2850</v>
      </c>
      <c r="E33" s="6">
        <v>475.53</v>
      </c>
      <c r="F33" s="6">
        <v>475.53</v>
      </c>
      <c r="G33" s="6">
        <v>904.21</v>
      </c>
    </row>
    <row r="34" spans="1:7" ht="12.75">
      <c r="A34" s="3" t="s">
        <v>64</v>
      </c>
      <c r="B34" s="3" t="s">
        <v>65</v>
      </c>
      <c r="C34" s="4">
        <v>9000</v>
      </c>
      <c r="D34" s="4">
        <v>9000</v>
      </c>
      <c r="E34" s="4">
        <v>348.24</v>
      </c>
      <c r="F34" s="4">
        <v>173.7</v>
      </c>
      <c r="G34" s="4">
        <v>258.64</v>
      </c>
    </row>
    <row r="35" spans="1:7" ht="12.75">
      <c r="A35" s="5" t="s">
        <v>66</v>
      </c>
      <c r="B35" s="5" t="s">
        <v>67</v>
      </c>
      <c r="C35" s="6">
        <v>3600</v>
      </c>
      <c r="D35" s="6">
        <v>3600</v>
      </c>
      <c r="E35" s="6">
        <v>0</v>
      </c>
      <c r="F35" s="6">
        <v>0</v>
      </c>
      <c r="G35" s="6">
        <v>300</v>
      </c>
    </row>
    <row r="36" spans="1:7" ht="12.75">
      <c r="A36" s="3" t="s">
        <v>68</v>
      </c>
      <c r="B36" s="3" t="s">
        <v>69</v>
      </c>
      <c r="C36" s="4">
        <v>35350</v>
      </c>
      <c r="D36" s="4">
        <v>35350</v>
      </c>
      <c r="E36" s="4">
        <v>3042.73</v>
      </c>
      <c r="F36" s="4">
        <v>2358.35</v>
      </c>
      <c r="G36" s="4">
        <v>1418.94</v>
      </c>
    </row>
    <row r="37" spans="1:7" ht="12.75">
      <c r="A37" s="5" t="s">
        <v>70</v>
      </c>
      <c r="B37" s="5" t="s">
        <v>71</v>
      </c>
      <c r="C37" s="6">
        <v>212200</v>
      </c>
      <c r="D37" s="6">
        <v>186657.99</v>
      </c>
      <c r="E37" s="6">
        <v>39518.71</v>
      </c>
      <c r="F37" s="6">
        <v>30826.06</v>
      </c>
      <c r="G37" s="6">
        <v>15934.75</v>
      </c>
    </row>
    <row r="38" spans="1:7" ht="12.75">
      <c r="A38" s="3" t="s">
        <v>72</v>
      </c>
      <c r="B38" s="3" t="s">
        <v>73</v>
      </c>
      <c r="C38" s="4">
        <v>5700</v>
      </c>
      <c r="D38" s="4">
        <v>5700</v>
      </c>
      <c r="E38" s="4">
        <v>0</v>
      </c>
      <c r="F38" s="4">
        <v>0</v>
      </c>
      <c r="G38" s="4">
        <v>0</v>
      </c>
    </row>
    <row r="39" spans="1:7" ht="12.75">
      <c r="A39" s="5" t="s">
        <v>74</v>
      </c>
      <c r="B39" s="5" t="s">
        <v>75</v>
      </c>
      <c r="C39" s="6">
        <v>165884</v>
      </c>
      <c r="D39" s="6">
        <v>163384</v>
      </c>
      <c r="E39" s="6">
        <v>14511.66</v>
      </c>
      <c r="F39" s="6">
        <v>14511.66</v>
      </c>
      <c r="G39" s="6">
        <v>8247.53</v>
      </c>
    </row>
    <row r="40" spans="1:7" ht="12.75">
      <c r="A40" s="3" t="s">
        <v>76</v>
      </c>
      <c r="B40" s="3" t="s">
        <v>77</v>
      </c>
      <c r="C40" s="4">
        <v>8100</v>
      </c>
      <c r="D40" s="4">
        <v>8100</v>
      </c>
      <c r="E40" s="4">
        <v>487.06</v>
      </c>
      <c r="F40" s="4">
        <v>473.06</v>
      </c>
      <c r="G40" s="4">
        <v>1679.01</v>
      </c>
    </row>
    <row r="41" spans="1:7" ht="12.75">
      <c r="A41" s="5" t="s">
        <v>78</v>
      </c>
      <c r="B41" s="5" t="s">
        <v>79</v>
      </c>
      <c r="C41" s="6">
        <v>0</v>
      </c>
      <c r="D41" s="6">
        <v>0</v>
      </c>
      <c r="E41" s="6">
        <v>621.27</v>
      </c>
      <c r="F41" s="6">
        <v>621.27</v>
      </c>
      <c r="G41" s="6">
        <v>0</v>
      </c>
    </row>
    <row r="43" spans="2:7" ht="12.75">
      <c r="B43" s="7" t="s">
        <v>80</v>
      </c>
      <c r="C43" s="7">
        <f>SUM(C14:C41)</f>
        <v>581244</v>
      </c>
      <c r="D43" s="7">
        <f>SUM(D14:D41)</f>
        <v>545901.99</v>
      </c>
      <c r="E43" s="7">
        <f>SUM(E14:E41)</f>
        <v>101853.67</v>
      </c>
      <c r="F43" s="7">
        <f>SUM(F14:F41)</f>
        <v>90052.55000000002</v>
      </c>
      <c r="G43" s="7">
        <f>SUM(G14:G41)</f>
        <v>38848.469999999994</v>
      </c>
    </row>
    <row r="45" spans="1:7" ht="12.75">
      <c r="A45" s="5" t="s">
        <v>81</v>
      </c>
      <c r="B45" s="5" t="s">
        <v>82</v>
      </c>
      <c r="C45" s="6">
        <v>150</v>
      </c>
      <c r="D45" s="6">
        <v>150</v>
      </c>
      <c r="E45" s="6">
        <v>90.39</v>
      </c>
      <c r="F45" s="6">
        <v>90.39</v>
      </c>
      <c r="G45" s="6">
        <v>0</v>
      </c>
    </row>
    <row r="47" spans="2:7" ht="12.75">
      <c r="B47" s="7" t="s">
        <v>83</v>
      </c>
      <c r="C47" s="7">
        <f>SUM(C44:C45)</f>
        <v>150</v>
      </c>
      <c r="D47" s="7">
        <f>SUM(D44:D45)</f>
        <v>150</v>
      </c>
      <c r="E47" s="7">
        <f>SUM(E44:E45)</f>
        <v>90.39</v>
      </c>
      <c r="F47" s="7">
        <f>SUM(F44:F45)</f>
        <v>90.39</v>
      </c>
      <c r="G47" s="7">
        <f>SUM(G44:G45)</f>
        <v>0</v>
      </c>
    </row>
    <row r="49" spans="1:7" ht="12.75">
      <c r="A49" s="5" t="s">
        <v>84</v>
      </c>
      <c r="B49" s="5" t="s">
        <v>29</v>
      </c>
      <c r="C49" s="6">
        <v>10000</v>
      </c>
      <c r="D49" s="6">
        <v>45342.01</v>
      </c>
      <c r="E49" s="6">
        <v>0</v>
      </c>
      <c r="F49" s="6">
        <v>0</v>
      </c>
      <c r="G49" s="6">
        <v>0</v>
      </c>
    </row>
    <row r="50" spans="1:7" ht="12.75">
      <c r="A50" s="3" t="s">
        <v>85</v>
      </c>
      <c r="B50" s="3" t="s">
        <v>31</v>
      </c>
      <c r="C50" s="4">
        <v>6900</v>
      </c>
      <c r="D50" s="4">
        <v>6900</v>
      </c>
      <c r="E50" s="4">
        <v>0</v>
      </c>
      <c r="F50" s="4">
        <v>0</v>
      </c>
      <c r="G50" s="4">
        <v>0</v>
      </c>
    </row>
    <row r="51" spans="1:7" ht="12.75">
      <c r="A51" s="5" t="s">
        <v>86</v>
      </c>
      <c r="B51" s="5" t="s">
        <v>87</v>
      </c>
      <c r="C51" s="6">
        <v>6900</v>
      </c>
      <c r="D51" s="6">
        <v>6900</v>
      </c>
      <c r="E51" s="6">
        <v>115</v>
      </c>
      <c r="F51" s="6">
        <v>115</v>
      </c>
      <c r="G51" s="6">
        <v>0</v>
      </c>
    </row>
    <row r="52" spans="1:7" ht="12.75">
      <c r="A52" s="3" t="s">
        <v>88</v>
      </c>
      <c r="B52" s="3" t="s">
        <v>33</v>
      </c>
      <c r="C52" s="4">
        <v>5700</v>
      </c>
      <c r="D52" s="4">
        <v>5700</v>
      </c>
      <c r="E52" s="4">
        <v>244.9</v>
      </c>
      <c r="F52" s="4">
        <v>244.9</v>
      </c>
      <c r="G52" s="4">
        <v>89.9</v>
      </c>
    </row>
    <row r="53" spans="1:7" ht="12.75">
      <c r="A53" s="5" t="s">
        <v>89</v>
      </c>
      <c r="B53" s="5" t="s">
        <v>90</v>
      </c>
      <c r="C53" s="6">
        <v>31375</v>
      </c>
      <c r="D53" s="6">
        <v>31375</v>
      </c>
      <c r="E53" s="6">
        <v>2951.47</v>
      </c>
      <c r="F53" s="6">
        <v>2951.47</v>
      </c>
      <c r="G53" s="6">
        <v>3248.52</v>
      </c>
    </row>
    <row r="55" spans="2:7" ht="12.75">
      <c r="B55" s="7" t="s">
        <v>91</v>
      </c>
      <c r="C55" s="7">
        <f>SUM(C48:C53)</f>
        <v>60875</v>
      </c>
      <c r="D55" s="7">
        <f>SUM(D48:D53)</f>
        <v>96217.01000000001</v>
      </c>
      <c r="E55" s="7">
        <f>SUM(E48:E53)</f>
        <v>3311.37</v>
      </c>
      <c r="F55" s="7">
        <f>SUM(F48:F53)</f>
        <v>3311.37</v>
      </c>
      <c r="G55" s="7">
        <f>SUM(G48:G53)</f>
        <v>3338.42</v>
      </c>
    </row>
    <row r="58" spans="2:7" ht="12.75">
      <c r="B58" s="7" t="s">
        <v>92</v>
      </c>
      <c r="C58" s="7">
        <f>SUMIF(A4:A55,"&lt;&gt;",C4:C55)</f>
        <v>5309971</v>
      </c>
      <c r="D58" s="7">
        <f>SUMIF(A4:A55,"&lt;&gt;",D4:D55)</f>
        <v>5309971</v>
      </c>
      <c r="E58" s="7">
        <f>SUMIF(A4:A55,"&lt;&gt;",E4:E55)</f>
        <v>2191453.21</v>
      </c>
      <c r="F58" s="7">
        <f>SUMIF(A4:A55,"&lt;&gt;",F4:F55)</f>
        <v>2171365.2299999995</v>
      </c>
      <c r="G58" s="7">
        <f>SUMIF(A4:A55,"&lt;&gt;",G4:G55)</f>
        <v>128514.72000000003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93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94</v>
      </c>
      <c r="F3" s="2" t="s">
        <v>95</v>
      </c>
      <c r="G3" s="2" t="s">
        <v>95</v>
      </c>
    </row>
    <row r="4" spans="1:7" ht="12.75">
      <c r="A4" s="3" t="s">
        <v>96</v>
      </c>
      <c r="B4" s="3" t="s">
        <v>97</v>
      </c>
      <c r="C4" s="4">
        <v>1210435</v>
      </c>
      <c r="D4" s="4">
        <v>1210435</v>
      </c>
      <c r="E4" s="4">
        <v>338953.05</v>
      </c>
      <c r="F4" s="4">
        <v>338679.45</v>
      </c>
      <c r="G4" s="4">
        <v>2094</v>
      </c>
    </row>
    <row r="5" spans="1:7" ht="12.75">
      <c r="A5" s="5" t="s">
        <v>98</v>
      </c>
      <c r="B5" s="5" t="s">
        <v>99</v>
      </c>
      <c r="C5" s="6">
        <v>8200</v>
      </c>
      <c r="D5" s="6">
        <v>8200</v>
      </c>
      <c r="E5" s="6">
        <v>3414.13</v>
      </c>
      <c r="F5" s="6">
        <v>3414.13</v>
      </c>
      <c r="G5" s="6">
        <v>0</v>
      </c>
    </row>
    <row r="7" spans="2:7" ht="12.75">
      <c r="B7" s="7" t="s">
        <v>83</v>
      </c>
      <c r="C7" s="7">
        <f>SUM(C4:C5)</f>
        <v>1218635</v>
      </c>
      <c r="D7" s="7">
        <f>SUM(D4:D5)</f>
        <v>1218635</v>
      </c>
      <c r="E7" s="7">
        <f>SUM(E4:E5)</f>
        <v>342367.18</v>
      </c>
      <c r="F7" s="7">
        <f>SUM(F4:F5)</f>
        <v>342093.58</v>
      </c>
      <c r="G7" s="7">
        <f>SUM(G4:G5)</f>
        <v>2094</v>
      </c>
    </row>
    <row r="9" spans="1:7" ht="12.75">
      <c r="A9" s="5" t="s">
        <v>100</v>
      </c>
      <c r="B9" s="5" t="s">
        <v>101</v>
      </c>
      <c r="C9" s="6">
        <v>3045999</v>
      </c>
      <c r="D9" s="6">
        <v>3045999</v>
      </c>
      <c r="E9" s="6">
        <v>2575727.97</v>
      </c>
      <c r="F9" s="6">
        <v>2575727.97</v>
      </c>
      <c r="G9" s="6">
        <v>0</v>
      </c>
    </row>
    <row r="10" spans="1:7" ht="12.75">
      <c r="A10" s="3" t="s">
        <v>102</v>
      </c>
      <c r="B10" s="3" t="s">
        <v>103</v>
      </c>
      <c r="C10" s="4">
        <v>984462</v>
      </c>
      <c r="D10" s="4">
        <v>984462</v>
      </c>
      <c r="E10" s="4">
        <v>0</v>
      </c>
      <c r="F10" s="4">
        <v>0</v>
      </c>
      <c r="G10" s="4">
        <v>113841.54</v>
      </c>
    </row>
    <row r="12" spans="2:7" ht="12.75">
      <c r="B12" s="7" t="s">
        <v>104</v>
      </c>
      <c r="C12" s="7">
        <f>SUM(C8:C10)</f>
        <v>4030461</v>
      </c>
      <c r="D12" s="7">
        <f>SUM(D8:D10)</f>
        <v>4030461</v>
      </c>
      <c r="E12" s="7">
        <f>SUM(E8:E10)</f>
        <v>2575727.97</v>
      </c>
      <c r="F12" s="7">
        <f>SUM(F8:F10)</f>
        <v>2575727.97</v>
      </c>
      <c r="G12" s="7">
        <f>SUM(G8:G10)</f>
        <v>113841.54</v>
      </c>
    </row>
    <row r="14" spans="1:7" ht="12.75">
      <c r="A14" s="3" t="s">
        <v>105</v>
      </c>
      <c r="B14" s="3" t="s">
        <v>101</v>
      </c>
      <c r="C14" s="4">
        <v>60875</v>
      </c>
      <c r="D14" s="4">
        <v>60875</v>
      </c>
      <c r="E14" s="4">
        <v>0</v>
      </c>
      <c r="F14" s="4">
        <v>0</v>
      </c>
      <c r="G14" s="4">
        <v>0</v>
      </c>
    </row>
    <row r="16" spans="2:7" ht="12.75">
      <c r="B16" s="7" t="s">
        <v>106</v>
      </c>
      <c r="C16" s="7">
        <f>SUM(C13:C14)</f>
        <v>60875</v>
      </c>
      <c r="D16" s="7">
        <f>SUM(D13:D14)</f>
        <v>60875</v>
      </c>
      <c r="E16" s="7">
        <f>SUM(E13:E14)</f>
        <v>0</v>
      </c>
      <c r="F16" s="7">
        <f>SUM(F13:F14)</f>
        <v>0</v>
      </c>
      <c r="G16" s="7">
        <f>SUM(G13:G14)</f>
        <v>0</v>
      </c>
    </row>
    <row r="18" spans="1:7" ht="12.75">
      <c r="A18" s="3" t="s">
        <v>107</v>
      </c>
      <c r="B18" s="3" t="s">
        <v>108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20" spans="2:7" ht="12.75">
      <c r="B20" s="7" t="s">
        <v>109</v>
      </c>
      <c r="C20" s="7">
        <f>SUM(C17:C18)</f>
        <v>0</v>
      </c>
      <c r="D20" s="7">
        <f>SUM(D17:D18)</f>
        <v>0</v>
      </c>
      <c r="E20" s="7">
        <f>SUM(E17:E18)</f>
        <v>0</v>
      </c>
      <c r="F20" s="7">
        <f>SUM(F17:F18)</f>
        <v>0</v>
      </c>
      <c r="G20" s="7">
        <f>SUM(G17:G18)</f>
        <v>0</v>
      </c>
    </row>
    <row r="23" spans="2:7" ht="12.75">
      <c r="B23" s="7" t="s">
        <v>92</v>
      </c>
      <c r="C23" s="7">
        <f>SUMIF(A4:A20,"&lt;&gt;",C4:C20)</f>
        <v>5309971</v>
      </c>
      <c r="D23" s="7">
        <f>SUMIF(A4:A20,"&lt;&gt;",D4:D20)</f>
        <v>5309971</v>
      </c>
      <c r="E23" s="7">
        <f>SUMIF(A4:A20,"&lt;&gt;",E4:E20)</f>
        <v>2918095.15</v>
      </c>
      <c r="F23" s="7">
        <f>SUMIF(A4:A20,"&lt;&gt;",F4:F20)</f>
        <v>2917821.5500000003</v>
      </c>
      <c r="G23" s="7">
        <f>SUMIF(A4:A20,"&lt;&gt;",G4:G20)</f>
        <v>115935.54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