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<sst xmlns="http://schemas.openxmlformats.org/spreadsheetml/2006/main" count="342" uniqueCount="310">
  <si>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</si>
  <si>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</si>
  <si>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</si>
  <si>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</si>
  <si>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</si>
  <si>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</si>
  <si>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</si>
  <si>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</si>
  <si>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</si>
  <si>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10001  </t>
  </si>
  <si>
    <t>Otras remuneraciones.</t>
  </si>
  <si>
    <t xml:space="preserve">11002  </t>
  </si>
  <si>
    <t xml:space="preserve">12009  </t>
  </si>
  <si>
    <t>Otras retribuciones básicas.</t>
  </si>
  <si>
    <t xml:space="preserve">12100  </t>
  </si>
  <si>
    <t>Complemento de destino.</t>
  </si>
  <si>
    <t xml:space="preserve">12101  </t>
  </si>
  <si>
    <t>Complemento específico.</t>
  </si>
  <si>
    <t xml:space="preserve">13002  </t>
  </si>
  <si>
    <t xml:space="preserve">131    </t>
  </si>
  <si>
    <t>Laboral temporal.</t>
  </si>
  <si>
    <t xml:space="preserve">143    </t>
  </si>
  <si>
    <t>Otro personal.</t>
  </si>
  <si>
    <t xml:space="preserve">150    </t>
  </si>
  <si>
    <t>Productividad.</t>
  </si>
  <si>
    <t xml:space="preserve">16000  </t>
  </si>
  <si>
    <t>Seguridad Social.</t>
  </si>
  <si>
    <t xml:space="preserve">16008  </t>
  </si>
  <si>
    <t>Asistencia médico-farmacéutica.</t>
  </si>
  <si>
    <t xml:space="preserve">16105  </t>
  </si>
  <si>
    <t>Pensiones a cargo de la Entidad local.</t>
  </si>
  <si>
    <t xml:space="preserve">16200  </t>
  </si>
  <si>
    <t>Formación y perfeccionamiento del personal.</t>
  </si>
  <si>
    <t xml:space="preserve">16201  </t>
  </si>
  <si>
    <t>Economatos y comedores.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</si>
  <si>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</si>
  <si>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</si>
  <si>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</si>
  <si>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</si>
  <si>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</si>
  <si>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200    </t>
  </si>
  <si>
    <t>Arrendamientos de terrenos y bienes naturales.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</si>
  <si>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</si>
  <si>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</si>
  <si>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</si>
  <si>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</si>
  <si>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204    </t>
  </si>
  <si>
    <t>Arrendamientos de material de transporte.</t>
  </si>
  <si>
    <t xml:space="preserve">205    </t>
  </si>
  <si>
    <t>Arrendamientos de mobiliario y enseres.</t>
  </si>
  <si>
    <t xml:space="preserve">206    </t>
  </si>
  <si>
    <t>Arrendamientos de equipos para procesos de información.</t>
  </si>
  <si>
    <t xml:space="preserve">208    </t>
  </si>
  <si>
    <t>Arrendamientos de otro inmovilizado material.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</si>
  <si>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</si>
  <si>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</si>
  <si>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</si>
  <si>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</si>
  <si>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214    </t>
  </si>
  <si>
    <t>Elementos de transporte.</t>
  </si>
  <si>
    <t xml:space="preserve">215    </t>
  </si>
  <si>
    <t>Mobiliario.</t>
  </si>
  <si>
    <t xml:space="preserve">216    </t>
  </si>
  <si>
    <t>Equipos para procesos de información.</t>
  </si>
  <si>
    <t xml:space="preserve">219    </t>
  </si>
  <si>
    <t>Otro inmovilizado material.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</si>
  <si>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</si>
  <si>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</si>
  <si>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</si>
  <si>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</si>
  <si>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</si>
  <si>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</si>
  <si>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</si>
  <si>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</si>
  <si>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</si>
  <si>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</si>
  <si>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</si>
  <si>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</si>
  <si>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22103  </t>
  </si>
  <si>
    <t>Combustibles y carburantes.</t>
  </si>
  <si>
    <t xml:space="preserve">22104  </t>
  </si>
  <si>
    <t>Vestuario.</t>
  </si>
  <si>
    <t xml:space="preserve">22105  </t>
  </si>
  <si>
    <t>Productos alimenticios.</t>
  </si>
  <si>
    <t xml:space="preserve">22106  </t>
  </si>
  <si>
    <t>Productos farmacéuticos y material sanitario.</t>
  </si>
  <si>
    <t xml:space="preserve">22110  </t>
  </si>
  <si>
    <t>Productos de limpieza y aseo.</t>
  </si>
  <si>
    <t xml:space="preserve">22113  </t>
  </si>
  <si>
    <t>Manutención de animales.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</si>
  <si>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</si>
  <si>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</si>
  <si>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</si>
  <si>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</si>
  <si>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</si>
  <si>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</si>
  <si>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22202  </t>
  </si>
  <si>
    <t>Telegráficas.</t>
  </si>
  <si>
    <t xml:space="preserve">22203  </t>
  </si>
  <si>
    <t>Informáticas.</t>
  </si>
  <si>
    <t xml:space="preserve">22299  </t>
  </si>
  <si>
    <t>Otros gastos en comunicaciones.</t>
  </si>
  <si>
    <t xml:space="preserve">223    </t>
  </si>
  <si>
    <t>Transportes.</t>
  </si>
  <si>
    <t xml:space="preserve">224    </t>
  </si>
  <si>
    <t>Primas de seguros.</t>
  </si>
  <si>
    <t xml:space="preserve">22500  </t>
  </si>
  <si>
    <t>Tributos estatales.</t>
  </si>
  <si>
    <t xml:space="preserve">22501  </t>
  </si>
  <si>
    <t>Tributos de las Comunidades Autónomas.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</si>
  <si>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</si>
  <si>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</si>
  <si>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</si>
  <si>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</si>
  <si>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</si>
  <si>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</si>
  <si>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22604  </t>
  </si>
  <si>
    <t>Jurídicos, contenciosos.</t>
  </si>
  <si>
    <t xml:space="preserve">22606  </t>
  </si>
  <si>
    <t>Reuniones, conferencias y cursos.</t>
  </si>
  <si>
    <t xml:space="preserve">22609  </t>
  </si>
  <si>
    <t>Actividades culturales y deportivas.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</si>
  <si>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</si>
  <si>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</si>
  <si>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</si>
  <si>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</si>
  <si>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</si>
  <si>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</si>
  <si>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</si>
  <si>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</si>
  <si>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</si>
  <si>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</si>
  <si>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</si>
  <si>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</si>
  <si>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</si>
  <si>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310    </t>
  </si>
  <si>
    <t>Intereses.</t>
  </si>
  <si>
    <t xml:space="preserve">359    </t>
  </si>
  <si>
    <t>Otros gastos financieros.</t>
  </si>
  <si>
    <t xml:space="preserve">TOTAL CAPÍTULO 3 : </t>
  </si>
  <si>
    <t xml:space="preserve">41     </t>
  </si>
  <si>
    <t>A Organismos Autónomos de la Entidad Local.</t>
  </si>
  <si>
    <t xml:space="preserve">440    </t>
  </si>
  <si>
    <t>Subvenciones para fomento del empleo.</t>
  </si>
  <si>
    <t xml:space="preserve">449    </t>
  </si>
  <si>
    <t>Otras subvenciones a entes públicos y sociedades mercantiles de la Entidad Local.</t>
  </si>
  <si>
    <t xml:space="preserve">463    </t>
  </si>
  <si>
    <t>A Mancomunidades.</t>
  </si>
  <si>
    <t xml:space="preserve">467    </t>
  </si>
  <si>
    <t>A Consorcios.</t>
  </si>
  <si>
    <t xml:space="preserve">479    </t>
  </si>
  <si>
    <t>Otras subvenciones a Empresas privadas.</t>
  </si>
  <si>
    <t xml:space="preserve">48     </t>
  </si>
  <si>
    <t>A Familias e Instituciones sin fines de lucro.</t>
  </si>
  <si>
    <t xml:space="preserve">TOTAL CAPÍTULO 4 : </t>
  </si>
  <si>
    <t xml:space="preserve">501    </t>
  </si>
  <si>
    <t>No existe descripcion en BBDD para el codigo 501</t>
  </si>
  <si>
    <t xml:space="preserve">TOTAL CAPÍTULO 5 : </t>
  </si>
  <si>
    <t xml:space="preserve">600    </t>
  </si>
  <si>
    <t>Inversiones en terrenos.</t>
  </si>
  <si>
    <t xml:space="preserve">609    </t>
  </si>
  <si>
    <t>Otras inversiones nuevas en infraestructuras y bienes destinados al uso general.</t>
  </si>
  <si>
    <t xml:space="preserve">622    </t>
  </si>
  <si>
    <t xml:space="preserve">623    </t>
  </si>
  <si>
    <t xml:space="preserve">624    </t>
  </si>
  <si>
    <t xml:space="preserve">625    </t>
  </si>
  <si>
    <t xml:space="preserve">626    </t>
  </si>
  <si>
    <t xml:space="preserve">627    </t>
  </si>
  <si>
    <t>Proyectos complejos.</t>
  </si>
  <si>
    <t xml:space="preserve">629    </t>
  </si>
  <si>
    <t>Otras inversiones nuevas asociadas al funcionamiento operativo de los servicios.</t>
  </si>
  <si>
    <t xml:space="preserve">640    </t>
  </si>
  <si>
    <t>Gastos en inversiones de carácter inmaterial.</t>
  </si>
  <si>
    <t xml:space="preserve">648    </t>
  </si>
  <si>
    <t>Cuotas netas de intereses por operaciones de arrendamiento financiero («leasing »).</t>
  </si>
  <si>
    <t xml:space="preserve">682    </t>
  </si>
  <si>
    <t xml:space="preserve">689    </t>
  </si>
  <si>
    <t>Otros gastos en inversiones de bienes patrimoniales.</t>
  </si>
  <si>
    <t xml:space="preserve">TOTAL CAPÍTULO 6 : </t>
  </si>
  <si>
    <t xml:space="preserve">71     </t>
  </si>
  <si>
    <t xml:space="preserve">74     </t>
  </si>
  <si>
    <t>A entes públicos y sociedades mercantiles de la Entidad local.</t>
  </si>
  <si>
    <t xml:space="preserve">751    </t>
  </si>
  <si>
    <t>A Organismos Autónomos y agencias de las Comunidades Autónomas.</t>
  </si>
  <si>
    <t xml:space="preserve">753    </t>
  </si>
  <si>
    <t>A sociedades mercantiles, entidades públicas empresariales y otros organismos públicos dependientes de las Comunidades Autónomas.</t>
  </si>
  <si>
    <t xml:space="preserve">77     </t>
  </si>
  <si>
    <t>A empresas privadas.</t>
  </si>
  <si>
    <t xml:space="preserve">78     </t>
  </si>
  <si>
    <t>A familias e instituciones sin fines de lucro.</t>
  </si>
  <si>
    <t xml:space="preserve">TOTAL CAPÍTULO 7 : </t>
  </si>
  <si>
    <t xml:space="preserve">85090  </t>
  </si>
  <si>
    <t>Resto de adquisiciones de acciones dentro del sector público.</t>
  </si>
  <si>
    <t xml:space="preserve">TOTAL CAPÍTULO 8 : </t>
  </si>
  <si>
    <t xml:space="preserve">911    </t>
  </si>
  <si>
    <t>Amortización de préstamos a largo plazo de entes del sector público.</t>
  </si>
  <si>
    <t xml:space="preserve">913    </t>
  </si>
  <si>
    <t>Amortización de préstamos a largo plazo de entes de fuera del sector público.</t>
  </si>
  <si>
    <t xml:space="preserve">TOTAL CAPÍTULO 9 : </t>
  </si>
  <si>
    <t>TOTALES:</t>
  </si>
  <si>
    <t>BALANCE 361 MINISTERIO - INGRESOS</t>
  </si>
  <si>
    <t>TOTAL DERECHOS RECONOCIDOS</t>
  </si>
  <si>
    <t>RECAUDADO</t>
  </si>
  <si>
    <t xml:space="preserve">112    </t>
  </si>
  <si>
    <t>Impuesto sobre Bienes Inmuebles. Bienes Inmuebles de Naturaleza Rústica.</t>
  </si>
  <si>
    <t xml:space="preserve">113    </t>
  </si>
  <si>
    <t>Impuesto sobre Bienes Inmuebles. Bienes inmuebles de Naturaleza Urbana.</t>
  </si>
  <si>
    <t xml:space="preserve">115    </t>
  </si>
  <si>
    <t>Impuesto sobre Vehículos de Tracción Mecánica.</t>
  </si>
  <si>
    <t xml:space="preserve">116    </t>
  </si>
  <si>
    <t>Impuesto sobre Incremento del Valor de los Terrenos de Naturaleza Urbana.</t>
  </si>
  <si>
    <t xml:space="preserve">130    </t>
  </si>
  <si>
    <t>Impuesto sobre Actividades Económicas.</t>
  </si>
  <si>
    <t xml:space="preserve">290    </t>
  </si>
  <si>
    <t>Impuesto sobre construcciones, instalaciones y obras.</t>
  </si>
  <si>
    <t xml:space="preserve">300    </t>
  </si>
  <si>
    <t>Servicio de abastecimiento de agua.</t>
  </si>
  <si>
    <t xml:space="preserve">301    </t>
  </si>
  <si>
    <t>Servicio de alcantarillado.</t>
  </si>
  <si>
    <t xml:space="preserve">302    </t>
  </si>
  <si>
    <t>Servicio de recogida de basuras.</t>
  </si>
  <si>
    <t xml:space="preserve">321    </t>
  </si>
  <si>
    <t>Licencias urbanísticas.</t>
  </si>
  <si>
    <t xml:space="preserve">323    </t>
  </si>
  <si>
    <t>Tasas por otros servicios urbanísticos.</t>
  </si>
  <si>
    <t xml:space="preserve">325    </t>
  </si>
  <si>
    <t>Tasa por expedición de documentos.</t>
  </si>
  <si>
    <t xml:space="preserve">326    </t>
  </si>
  <si>
    <t>Tasa por retirada de vehículos.</t>
  </si>
  <si>
    <t xml:space="preserve">329    </t>
  </si>
  <si>
    <t>Otras tasas por la realización de actividades de competencia local.</t>
  </si>
  <si>
    <t xml:space="preserve">330    </t>
  </si>
  <si>
    <t>Tasa de estacionamiento de vehículos.</t>
  </si>
  <si>
    <t xml:space="preserve">331    </t>
  </si>
  <si>
    <t>Tasa por entrada de vehículos.</t>
  </si>
  <si>
    <t xml:space="preserve">332    </t>
  </si>
  <si>
    <t>Tasa por utilización privativa o aprovechamiento especial por empresas explotadoras de servicios de suministros.</t>
  </si>
  <si>
    <t xml:space="preserve">333    </t>
  </si>
  <si>
    <t>Tasa por utilización privativa o aprovechamiento especial por empresas explotadoras de servicios de telecomunicaciones.</t>
  </si>
  <si>
    <t xml:space="preserve">334    </t>
  </si>
  <si>
    <t>Tasa por apertura de calas y zanjas.</t>
  </si>
  <si>
    <t xml:space="preserve">335    </t>
  </si>
  <si>
    <t>Tasa por ocupación de la vía pública con terrazas.</t>
  </si>
  <si>
    <t xml:space="preserve">339    </t>
  </si>
  <si>
    <t>Otras tasas por utilización privativa del dominio público.</t>
  </si>
  <si>
    <t xml:space="preserve">340    </t>
  </si>
  <si>
    <t>Servicios hospitalarios.</t>
  </si>
  <si>
    <t xml:space="preserve">342    </t>
  </si>
  <si>
    <t>Servicios educativos.</t>
  </si>
  <si>
    <t xml:space="preserve">349    </t>
  </si>
  <si>
    <t>Otros precios públicos.</t>
  </si>
  <si>
    <t xml:space="preserve">350    </t>
  </si>
  <si>
    <t>Para la ejecución de obras.</t>
  </si>
  <si>
    <t xml:space="preserve">389    </t>
  </si>
  <si>
    <t>Otros reintegros de operaciones corrientes.</t>
  </si>
  <si>
    <t xml:space="preserve">39100  </t>
  </si>
  <si>
    <t>Multas por infracciones urbanísticas.</t>
  </si>
  <si>
    <t xml:space="preserve">39120  </t>
  </si>
  <si>
    <t>Multas por infracciones de la Ordenanza de circulación.</t>
  </si>
  <si>
    <t xml:space="preserve">39190  </t>
  </si>
  <si>
    <t>Otras multas y sanciones.</t>
  </si>
  <si>
    <t xml:space="preserve">39211  </t>
  </si>
  <si>
    <t>Recargo de apremio.</t>
  </si>
  <si>
    <t xml:space="preserve">393    </t>
  </si>
  <si>
    <t>Intereses de demora.</t>
  </si>
  <si>
    <t xml:space="preserve">399    </t>
  </si>
  <si>
    <t>Otros ingresos diversos.</t>
  </si>
  <si>
    <t xml:space="preserve">42000  </t>
  </si>
  <si>
    <t>Participación en los Tributos del Estado.</t>
  </si>
  <si>
    <t xml:space="preserve">42090  </t>
  </si>
  <si>
    <t>Otras transferencias corrientes de la Administración General del Estado.</t>
  </si>
  <si>
    <t xml:space="preserve">45060  </t>
  </si>
  <si>
    <t>Otras transferencias corrientes en cumplimiento de convenios suscritos con la Comunidad Autónoma.</t>
  </si>
  <si>
    <t xml:space="preserve">45080  </t>
  </si>
  <si>
    <t>Otras subvenciones corrientes de la Administración General de la Comunidad Autónoma.</t>
  </si>
  <si>
    <t xml:space="preserve">461    </t>
  </si>
  <si>
    <t>De Diputaciones, Consejos o Cabildos.</t>
  </si>
  <si>
    <t xml:space="preserve">47     </t>
  </si>
  <si>
    <t>De Empresas privadas.</t>
  </si>
  <si>
    <t xml:space="preserve">497    </t>
  </si>
  <si>
    <t>Otras transferencias de la Unión Europea.</t>
  </si>
  <si>
    <t xml:space="preserve">52     </t>
  </si>
  <si>
    <t>Intereses de depósitos.</t>
  </si>
  <si>
    <t xml:space="preserve">53400  </t>
  </si>
  <si>
    <t>De sociedades y entidades dependientes de las entidades locales.</t>
  </si>
  <si>
    <t xml:space="preserve">53410  </t>
  </si>
  <si>
    <t>De sociedades y entidades no dependientes de las entidades locales.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</si>
  <si>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</si>
  <si>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</si>
  <si>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</si>
  <si>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</si>
  <si>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 xml:space="preserve">603    </t>
  </si>
  <si>
    <t>Patrimonio público del suelo.</t>
  </si>
  <si>
    <t>Otros terrenos.</t>
  </si>
  <si>
    <t xml:space="preserve">619    </t>
  </si>
  <si>
    <t>De otras inversiones reales.</t>
  </si>
  <si>
    <t xml:space="preserve">680    </t>
  </si>
  <si>
    <t>De ejercicios cerrados.</t>
  </si>
  <si>
    <t xml:space="preserve">70     </t>
  </si>
  <si>
    <t>De la Administración General de la Entidad Local.</t>
  </si>
  <si>
    <t xml:space="preserve">750    </t>
  </si>
  <si>
    <t>De la Administración General de las Comunidades Autónomas.</t>
  </si>
  <si>
    <t xml:space="preserve">75080  </t>
  </si>
  <si>
    <t>Otras transferencias de capital de la Administración General de la Comunidad Autónoma.</t>
  </si>
  <si>
    <t>De sociedades mercantiles, entidades públicas empresariales y otros organismos públicos dependientes de las Comunidades Autónomas.</t>
  </si>
  <si>
    <t>De empresas privadas.</t>
  </si>
  <si>
    <t>De familias e instituciones sin fines de lucro.</t>
  </si>
  <si>
    <t xml:space="preserve">870    </t>
  </si>
  <si>
    <t>Remanente de tesorería.</t>
  </si>
  <si>
    <t>Préstamos recibidos a largo plazo de entes de fuera del sector público.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</si>
</sst>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</numFmts>
  <fonts count="4">
    <font>
      <sz val="10"/>
      <name val="Arial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Alignment="1">
      <alignment horizontal="center"/>
    </xf>
    <xf numFmtId="0" fontId="3" fillId="2" borderId="0" xfId="0" applyFont="1" applyAlignment="1">
      <alignment horizontal="center" wrapText="1"/>
    </xf>
    <xf numFmtId="4" fontId="3" fillId="3" borderId="0" xfId="0" applyFont="1" applyAlignment="1">
      <alignment/>
    </xf>
    <xf numFmtId="0" fontId="2" fillId="2" borderId="0" xfId="0" applyFont="1" applyAlignment="1">
      <alignment/>
    </xf>
    <xf numFmtId="4" fontId="2" fillId="2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8.57421875" style="0" customWidth="1"/>
    <col min="3" max="7" width="15.57421875" style="0" customWidth="1"/>
  </cols>
  <sheetData>
    <row r="1" ht="12.75">
      <c r="A1" s="1" t="s">
        <v>0</v>
      </c>
    </row>
    <row r="2" spans="1:7" ht="12.75">
      <c r="A2" s="1"/>
      <c r="B2" s="1"/>
      <c r="C2" s="1" t="s">
        <v>1</v>
      </c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6" t="s">
        <v>9</v>
      </c>
      <c r="B4" s="6" t="s">
        <v>10</v>
      </c>
      <c r="C4" s="7">
        <v>1482462.82</v>
      </c>
      <c r="D4" s="7">
        <v>1482462.82</v>
      </c>
      <c r="E4" s="7">
        <v>1531631.68</v>
      </c>
      <c r="F4" s="7">
        <v>1531631.68</v>
      </c>
      <c r="G4" s="7">
        <v>0</v>
      </c>
    </row>
    <row r="5" spans="1:7" ht="12.75">
      <c r="A5" s="4" t="s">
        <v>11</v>
      </c>
      <c r="B5" s="4" t="s">
        <v>10</v>
      </c>
      <c r="C5" s="5">
        <v>933513.73</v>
      </c>
      <c r="D5" s="5">
        <v>933513.73</v>
      </c>
      <c r="E5" s="5">
        <v>928701.46</v>
      </c>
      <c r="F5" s="5">
        <v>928701.46</v>
      </c>
      <c r="G5" s="5">
        <v>0</v>
      </c>
    </row>
    <row r="6" spans="1:7" ht="12.75">
      <c r="A6" s="6" t="s">
        <v>12</v>
      </c>
      <c r="B6" s="6" t="s">
        <v>13</v>
      </c>
      <c r="C6" s="7">
        <v>19636275.66</v>
      </c>
      <c r="D6" s="7">
        <v>19636275.66</v>
      </c>
      <c r="E6" s="7">
        <v>17796297.7</v>
      </c>
      <c r="F6" s="7">
        <v>17796297.7</v>
      </c>
      <c r="G6" s="7">
        <v>0</v>
      </c>
    </row>
    <row r="7" spans="1:7" ht="12.75">
      <c r="A7" s="4" t="s">
        <v>14</v>
      </c>
      <c r="B7" s="4" t="s">
        <v>15</v>
      </c>
      <c r="C7" s="5">
        <v>34051642.55</v>
      </c>
      <c r="D7" s="5">
        <v>34051642.55</v>
      </c>
      <c r="E7" s="5">
        <v>33667104.11</v>
      </c>
      <c r="F7" s="5">
        <v>33667104.11</v>
      </c>
      <c r="G7" s="5">
        <v>0</v>
      </c>
    </row>
    <row r="8" spans="1:7" ht="12.75">
      <c r="A8" s="6" t="s">
        <v>16</v>
      </c>
      <c r="B8" s="6" t="s">
        <v>17</v>
      </c>
      <c r="C8" s="7">
        <v>2048351.82</v>
      </c>
      <c r="D8" s="7">
        <v>2048351.82</v>
      </c>
      <c r="E8" s="7">
        <v>2785059.37</v>
      </c>
      <c r="F8" s="7">
        <v>2785059.37</v>
      </c>
      <c r="G8" s="7">
        <v>0</v>
      </c>
    </row>
    <row r="9" spans="1:7" ht="12.75">
      <c r="A9" s="4" t="s">
        <v>18</v>
      </c>
      <c r="B9" s="4" t="s">
        <v>10</v>
      </c>
      <c r="C9" s="5">
        <v>27195.64</v>
      </c>
      <c r="D9" s="5">
        <v>27195.64</v>
      </c>
      <c r="E9" s="5">
        <v>148066.52</v>
      </c>
      <c r="F9" s="5">
        <v>148066.52</v>
      </c>
      <c r="G9" s="5">
        <v>0</v>
      </c>
    </row>
    <row r="10" spans="1:7" ht="12.75">
      <c r="A10" s="6" t="s">
        <v>19</v>
      </c>
      <c r="B10" s="6" t="s">
        <v>20</v>
      </c>
      <c r="C10" s="7">
        <v>0</v>
      </c>
      <c r="D10" s="7">
        <v>701418.38</v>
      </c>
      <c r="E10" s="7">
        <v>574281.85</v>
      </c>
      <c r="F10" s="7">
        <v>574281.85</v>
      </c>
      <c r="G10" s="7">
        <v>0</v>
      </c>
    </row>
    <row r="11" spans="1:7" ht="12.75">
      <c r="A11" s="4" t="s">
        <v>21</v>
      </c>
      <c r="B11" s="4" t="s">
        <v>22</v>
      </c>
      <c r="C11" s="5">
        <v>0</v>
      </c>
      <c r="D11" s="5">
        <v>0</v>
      </c>
      <c r="E11" s="5">
        <v>39712.39</v>
      </c>
      <c r="F11" s="5">
        <v>39712.39</v>
      </c>
      <c r="G11" s="5">
        <v>0</v>
      </c>
    </row>
    <row r="12" spans="1:7" ht="12.75">
      <c r="A12" s="6" t="s">
        <v>23</v>
      </c>
      <c r="B12" s="6" t="s">
        <v>24</v>
      </c>
      <c r="C12" s="7">
        <v>0</v>
      </c>
      <c r="D12" s="7">
        <v>0</v>
      </c>
      <c r="E12" s="7">
        <v>1234925.21</v>
      </c>
      <c r="F12" s="7">
        <v>1234925.21</v>
      </c>
      <c r="G12" s="7">
        <v>1778.67</v>
      </c>
    </row>
    <row r="13" spans="1:7" ht="12.75">
      <c r="A13" s="4" t="s">
        <v>25</v>
      </c>
      <c r="B13" s="4" t="s">
        <v>26</v>
      </c>
      <c r="C13" s="5">
        <v>15257025.57</v>
      </c>
      <c r="D13" s="5">
        <v>15481285.89</v>
      </c>
      <c r="E13" s="5">
        <v>15134221.67</v>
      </c>
      <c r="F13" s="5">
        <v>13730215.81</v>
      </c>
      <c r="G13" s="5">
        <v>1351523.71</v>
      </c>
    </row>
    <row r="14" spans="1:7" ht="12.75">
      <c r="A14" s="6" t="s">
        <v>27</v>
      </c>
      <c r="B14" s="6" t="s">
        <v>28</v>
      </c>
      <c r="C14" s="7">
        <v>0</v>
      </c>
      <c r="D14" s="7">
        <v>200</v>
      </c>
      <c r="E14" s="7">
        <v>1249.5</v>
      </c>
      <c r="F14" s="7">
        <v>1049.5</v>
      </c>
      <c r="G14" s="7">
        <v>582.19</v>
      </c>
    </row>
    <row r="15" spans="1:7" ht="12.75">
      <c r="A15" s="4" t="s">
        <v>29</v>
      </c>
      <c r="B15" s="4" t="s">
        <v>30</v>
      </c>
      <c r="C15" s="5">
        <v>24000</v>
      </c>
      <c r="D15" s="5">
        <v>24000</v>
      </c>
      <c r="E15" s="5">
        <v>19399.48</v>
      </c>
      <c r="F15" s="5">
        <v>19399.48</v>
      </c>
      <c r="G15" s="5">
        <v>0</v>
      </c>
    </row>
    <row r="16" spans="1:7" ht="12.75">
      <c r="A16" s="6" t="s">
        <v>31</v>
      </c>
      <c r="B16" s="6" t="s">
        <v>32</v>
      </c>
      <c r="C16" s="7">
        <v>123874</v>
      </c>
      <c r="D16" s="7">
        <v>123874</v>
      </c>
      <c r="E16" s="7">
        <v>117685.52</v>
      </c>
      <c r="F16" s="7">
        <v>86748.94</v>
      </c>
      <c r="G16" s="7">
        <v>20575.9</v>
      </c>
    </row>
    <row r="17" spans="1:7" ht="12.75">
      <c r="A17" s="4" t="s">
        <v>33</v>
      </c>
      <c r="B17" s="4" t="s">
        <v>34</v>
      </c>
      <c r="C17" s="5">
        <v>6176</v>
      </c>
      <c r="D17" s="5">
        <v>6176</v>
      </c>
      <c r="E17" s="5">
        <v>5036</v>
      </c>
      <c r="F17" s="5">
        <v>3042</v>
      </c>
      <c r="G17" s="5">
        <v>0</v>
      </c>
    </row>
    <row r="18" spans="1:7" ht="12.75">
      <c r="A18" s="6" t="s">
        <v>35</v>
      </c>
      <c r="B18" s="6" t="s">
        <v>36</v>
      </c>
      <c r="C18" s="7">
        <v>582053.48</v>
      </c>
      <c r="D18" s="7">
        <v>582053.48</v>
      </c>
      <c r="E18" s="7">
        <v>615877.87</v>
      </c>
      <c r="F18" s="7">
        <v>615877.87</v>
      </c>
      <c r="G18" s="7">
        <v>90</v>
      </c>
    </row>
    <row r="19" spans="1:7" ht="12.75">
      <c r="A19" s="4" t="s">
        <v>37</v>
      </c>
      <c r="B19" s="4" t="s">
        <v>38</v>
      </c>
      <c r="C19" s="5">
        <v>2089465.64</v>
      </c>
      <c r="D19" s="5">
        <v>2089465.64</v>
      </c>
      <c r="E19" s="5">
        <v>1753077.81</v>
      </c>
      <c r="F19" s="5">
        <v>1642716.31</v>
      </c>
      <c r="G19" s="5">
        <v>302820.86</v>
      </c>
    </row>
    <row r="20" ht="12.75"/>
    <row r="21" spans="2:7" ht="12.75">
      <c r="B21" s="3" t="s">
        <v>39</v>
      </c>
      <c r="C21" s="3">
        <f>SUM(C4:C19)</f>
        <v>0</v>
      </c>
      <c r="D21" s="3">
        <f>SUM(D4:D19)</f>
        <v>0</v>
      </c>
      <c r="E21" s="3">
        <f>SUM(E4:E19)</f>
        <v>0</v>
      </c>
      <c r="F21" s="3">
        <f>SUM(F4:F19)</f>
        <v>0</v>
      </c>
      <c r="G21" s="3">
        <f>SUM(G4:G19)</f>
        <v>0</v>
      </c>
    </row>
    <row r="22" ht="12.75"/>
    <row r="23" spans="1:7" ht="12.75">
      <c r="A23" s="4" t="s">
        <v>40</v>
      </c>
      <c r="B23" s="4" t="s">
        <v>41</v>
      </c>
      <c r="C23" s="5">
        <v>50103.01</v>
      </c>
      <c r="D23" s="5">
        <v>50103.01</v>
      </c>
      <c r="E23" s="5">
        <v>42835.02</v>
      </c>
      <c r="F23" s="5">
        <v>36719.34</v>
      </c>
      <c r="G23" s="5">
        <v>6673.6</v>
      </c>
    </row>
    <row r="24" spans="1:7" ht="12.75">
      <c r="A24" s="6" t="s">
        <v>42</v>
      </c>
      <c r="B24" s="6" t="s">
        <v>43</v>
      </c>
      <c r="C24" s="7">
        <v>246078</v>
      </c>
      <c r="D24" s="7">
        <v>278520.4</v>
      </c>
      <c r="E24" s="7">
        <v>233669.16</v>
      </c>
      <c r="F24" s="7">
        <v>210929</v>
      </c>
      <c r="G24" s="7">
        <v>3793.5</v>
      </c>
    </row>
    <row r="25" spans="1:7" ht="12.75">
      <c r="A25" s="4" t="s">
        <v>44</v>
      </c>
      <c r="B25" s="4" t="s">
        <v>45</v>
      </c>
      <c r="C25" s="5">
        <v>59181.63</v>
      </c>
      <c r="D25" s="5">
        <v>59181.63</v>
      </c>
      <c r="E25" s="5">
        <v>45852.97</v>
      </c>
      <c r="F25" s="5">
        <v>35789.17</v>
      </c>
      <c r="G25" s="5">
        <v>2173.88</v>
      </c>
    </row>
    <row r="26" spans="1:7" ht="12.75">
      <c r="A26" s="6" t="s">
        <v>46</v>
      </c>
      <c r="B26" s="6" t="s">
        <v>47</v>
      </c>
      <c r="C26" s="7">
        <v>173733.89</v>
      </c>
      <c r="D26" s="7">
        <v>173733.89</v>
      </c>
      <c r="E26" s="7">
        <v>129750.2</v>
      </c>
      <c r="F26" s="7">
        <v>114836.84</v>
      </c>
      <c r="G26" s="7">
        <v>0</v>
      </c>
    </row>
    <row r="27" spans="1:7" ht="12.75">
      <c r="A27" s="4" t="s">
        <v>48</v>
      </c>
      <c r="B27" s="4" t="s">
        <v>49</v>
      </c>
      <c r="C27" s="5">
        <v>12000</v>
      </c>
      <c r="D27" s="5">
        <v>12000</v>
      </c>
      <c r="E27" s="5">
        <v>61132</v>
      </c>
      <c r="F27" s="5">
        <v>51036</v>
      </c>
      <c r="G27" s="5">
        <v>5866.69</v>
      </c>
    </row>
    <row r="28" spans="1:7" ht="12.75">
      <c r="A28" s="6" t="s">
        <v>50</v>
      </c>
      <c r="B28" s="6" t="s">
        <v>51</v>
      </c>
      <c r="C28" s="7">
        <v>90000</v>
      </c>
      <c r="D28" s="7">
        <v>90000</v>
      </c>
      <c r="E28" s="7">
        <v>90000</v>
      </c>
      <c r="F28" s="7">
        <v>90000</v>
      </c>
      <c r="G28" s="7">
        <v>0</v>
      </c>
    </row>
    <row r="29" spans="1:7" ht="12.75">
      <c r="A29" s="4" t="s">
        <v>52</v>
      </c>
      <c r="B29" s="4" t="s">
        <v>53</v>
      </c>
      <c r="C29" s="5">
        <v>38000</v>
      </c>
      <c r="D29" s="5">
        <v>38000</v>
      </c>
      <c r="E29" s="5">
        <v>23678.71</v>
      </c>
      <c r="F29" s="5">
        <v>22796.06</v>
      </c>
      <c r="G29" s="5">
        <v>1177.92</v>
      </c>
    </row>
    <row r="30" spans="1:7" ht="12.75">
      <c r="A30" s="6" t="s">
        <v>54</v>
      </c>
      <c r="B30" s="6" t="s">
        <v>55</v>
      </c>
      <c r="C30" s="7">
        <v>756334.24</v>
      </c>
      <c r="D30" s="7">
        <v>791557.66</v>
      </c>
      <c r="E30" s="7">
        <v>546988.57</v>
      </c>
      <c r="F30" s="7">
        <v>457527.92</v>
      </c>
      <c r="G30" s="7">
        <v>85350.77</v>
      </c>
    </row>
    <row r="31" spans="1:7" ht="12.75">
      <c r="A31" s="4" t="s">
        <v>56</v>
      </c>
      <c r="B31" s="4" t="s">
        <v>57</v>
      </c>
      <c r="C31" s="5">
        <v>1719957.74</v>
      </c>
      <c r="D31" s="5">
        <v>1599458.77</v>
      </c>
      <c r="E31" s="5">
        <v>1573265.96</v>
      </c>
      <c r="F31" s="5">
        <v>1401663</v>
      </c>
      <c r="G31" s="5">
        <v>142176.75</v>
      </c>
    </row>
    <row r="32" spans="1:7" ht="12.75">
      <c r="A32" s="6" t="s">
        <v>58</v>
      </c>
      <c r="B32" s="6" t="s">
        <v>59</v>
      </c>
      <c r="C32" s="7">
        <v>99430</v>
      </c>
      <c r="D32" s="7">
        <v>99430</v>
      </c>
      <c r="E32" s="7">
        <v>72350.65</v>
      </c>
      <c r="F32" s="7">
        <v>68932.75</v>
      </c>
      <c r="G32" s="7">
        <v>16416.65</v>
      </c>
    </row>
    <row r="33" spans="1:7" ht="12.75">
      <c r="A33" s="4" t="s">
        <v>60</v>
      </c>
      <c r="B33" s="4" t="s">
        <v>61</v>
      </c>
      <c r="C33" s="5">
        <v>9850</v>
      </c>
      <c r="D33" s="5">
        <v>9850</v>
      </c>
      <c r="E33" s="5">
        <v>12046.56</v>
      </c>
      <c r="F33" s="5">
        <v>10560.69</v>
      </c>
      <c r="G33" s="5">
        <v>873.94</v>
      </c>
    </row>
    <row r="34" spans="1:7" ht="12.75">
      <c r="A34" s="6" t="s">
        <v>62</v>
      </c>
      <c r="B34" s="6" t="s">
        <v>63</v>
      </c>
      <c r="C34" s="7">
        <v>68572</v>
      </c>
      <c r="D34" s="7">
        <v>71653.87</v>
      </c>
      <c r="E34" s="7">
        <v>63425.74</v>
      </c>
      <c r="F34" s="7">
        <v>60467.14</v>
      </c>
      <c r="G34" s="7">
        <v>22441.42</v>
      </c>
    </row>
    <row r="35" spans="1:7" ht="12.75">
      <c r="A35" s="4" t="s">
        <v>64</v>
      </c>
      <c r="B35" s="4" t="s">
        <v>65</v>
      </c>
      <c r="C35" s="5">
        <v>811429.5</v>
      </c>
      <c r="D35" s="5">
        <v>1599638.26</v>
      </c>
      <c r="E35" s="5">
        <v>487531.5</v>
      </c>
      <c r="F35" s="5">
        <v>457066.93</v>
      </c>
      <c r="G35" s="5">
        <v>105373.16</v>
      </c>
    </row>
    <row r="36" spans="1:7" ht="12.75">
      <c r="A36" s="6" t="s">
        <v>66</v>
      </c>
      <c r="B36" s="6" t="s">
        <v>67</v>
      </c>
      <c r="C36" s="7">
        <v>395673</v>
      </c>
      <c r="D36" s="7">
        <v>389648.49</v>
      </c>
      <c r="E36" s="7">
        <v>365008.05</v>
      </c>
      <c r="F36" s="7">
        <v>289634.06</v>
      </c>
      <c r="G36" s="7">
        <v>52897.17</v>
      </c>
    </row>
    <row r="37" spans="1:7" ht="12.75">
      <c r="A37" s="4" t="s">
        <v>68</v>
      </c>
      <c r="B37" s="4" t="s">
        <v>69</v>
      </c>
      <c r="C37" s="5">
        <v>64854.21</v>
      </c>
      <c r="D37" s="5">
        <v>64944.21</v>
      </c>
      <c r="E37" s="5">
        <v>71605.56</v>
      </c>
      <c r="F37" s="5">
        <v>69483.06</v>
      </c>
      <c r="G37" s="5">
        <v>1843.22</v>
      </c>
    </row>
    <row r="38" spans="1:7" ht="12.75">
      <c r="A38" s="6" t="s">
        <v>70</v>
      </c>
      <c r="B38" s="6" t="s">
        <v>71</v>
      </c>
      <c r="C38" s="7">
        <v>252422.62</v>
      </c>
      <c r="D38" s="7">
        <v>255171.61</v>
      </c>
      <c r="E38" s="7">
        <v>312407.17</v>
      </c>
      <c r="F38" s="7">
        <v>279068.13</v>
      </c>
      <c r="G38" s="7">
        <v>59582.31</v>
      </c>
    </row>
    <row r="39" spans="1:7" ht="12.75">
      <c r="A39" s="4" t="s">
        <v>72</v>
      </c>
      <c r="B39" s="4" t="s">
        <v>73</v>
      </c>
      <c r="C39" s="5">
        <v>3488096.43</v>
      </c>
      <c r="D39" s="5">
        <v>3319096.43</v>
      </c>
      <c r="E39" s="5">
        <v>2918748.47</v>
      </c>
      <c r="F39" s="5">
        <v>2660964.79</v>
      </c>
      <c r="G39" s="5">
        <v>302664.79</v>
      </c>
    </row>
    <row r="40" spans="1:7" ht="12.75">
      <c r="A40" s="6" t="s">
        <v>74</v>
      </c>
      <c r="B40" s="6" t="s">
        <v>75</v>
      </c>
      <c r="C40" s="7">
        <v>4119401.02</v>
      </c>
      <c r="D40" s="7">
        <v>4119401.02</v>
      </c>
      <c r="E40" s="7">
        <v>3394027.66</v>
      </c>
      <c r="F40" s="7">
        <v>3394027.66</v>
      </c>
      <c r="G40" s="7">
        <v>660774.77</v>
      </c>
    </row>
    <row r="41" spans="1:7" ht="12.75">
      <c r="A41" s="4" t="s">
        <v>76</v>
      </c>
      <c r="B41" s="4" t="s">
        <v>77</v>
      </c>
      <c r="C41" s="5">
        <v>537659.96</v>
      </c>
      <c r="D41" s="5">
        <v>559161.78</v>
      </c>
      <c r="E41" s="5">
        <v>413488.54</v>
      </c>
      <c r="F41" s="5">
        <v>405705.3</v>
      </c>
      <c r="G41" s="5">
        <v>72777.36</v>
      </c>
    </row>
    <row r="42" spans="1:7" ht="12.75">
      <c r="A42" s="6" t="s">
        <v>78</v>
      </c>
      <c r="B42" s="6" t="s">
        <v>79</v>
      </c>
      <c r="C42" s="7">
        <v>273027</v>
      </c>
      <c r="D42" s="7">
        <v>273027</v>
      </c>
      <c r="E42" s="7">
        <v>204139.21</v>
      </c>
      <c r="F42" s="7">
        <v>168903.49</v>
      </c>
      <c r="G42" s="7">
        <v>31170.52</v>
      </c>
    </row>
    <row r="43" spans="1:7" ht="12.75">
      <c r="A43" s="4" t="s">
        <v>80</v>
      </c>
      <c r="B43" s="4" t="s">
        <v>81</v>
      </c>
      <c r="C43" s="5">
        <v>452882.75</v>
      </c>
      <c r="D43" s="5">
        <v>452882.75</v>
      </c>
      <c r="E43" s="5">
        <v>431243.02</v>
      </c>
      <c r="F43" s="5">
        <v>387613.59</v>
      </c>
      <c r="G43" s="5">
        <v>56550.1</v>
      </c>
    </row>
    <row r="44" spans="1:7" ht="12.75">
      <c r="A44" s="6" t="s">
        <v>82</v>
      </c>
      <c r="B44" s="6" t="s">
        <v>83</v>
      </c>
      <c r="C44" s="7">
        <v>39172.17</v>
      </c>
      <c r="D44" s="7">
        <v>39172.17</v>
      </c>
      <c r="E44" s="7">
        <v>15848.25</v>
      </c>
      <c r="F44" s="7">
        <v>14212.1</v>
      </c>
      <c r="G44" s="7">
        <v>1293.05</v>
      </c>
    </row>
    <row r="45" spans="1:7" ht="12.75">
      <c r="A45" s="4" t="s">
        <v>84</v>
      </c>
      <c r="B45" s="4" t="s">
        <v>85</v>
      </c>
      <c r="C45" s="5">
        <v>10219.25</v>
      </c>
      <c r="D45" s="5">
        <v>10219.25</v>
      </c>
      <c r="E45" s="5">
        <v>4733.14</v>
      </c>
      <c r="F45" s="5">
        <v>4066.94</v>
      </c>
      <c r="G45" s="5">
        <v>1098.95</v>
      </c>
    </row>
    <row r="46" spans="1:7" ht="12.75">
      <c r="A46" s="6" t="s">
        <v>86</v>
      </c>
      <c r="B46" s="6" t="s">
        <v>87</v>
      </c>
      <c r="C46" s="7">
        <v>16473.02</v>
      </c>
      <c r="D46" s="7">
        <v>16473.02</v>
      </c>
      <c r="E46" s="7">
        <v>13638.74</v>
      </c>
      <c r="F46" s="7">
        <v>12922.68</v>
      </c>
      <c r="G46" s="7">
        <v>1539.4</v>
      </c>
    </row>
    <row r="47" spans="1:7" ht="12.75">
      <c r="A47" s="4" t="s">
        <v>88</v>
      </c>
      <c r="B47" s="4" t="s">
        <v>89</v>
      </c>
      <c r="C47" s="5">
        <v>0</v>
      </c>
      <c r="D47" s="5">
        <v>0</v>
      </c>
      <c r="E47" s="5">
        <v>2.71</v>
      </c>
      <c r="F47" s="5">
        <v>2.71</v>
      </c>
      <c r="G47" s="5">
        <v>0</v>
      </c>
    </row>
    <row r="48" spans="1:7" ht="12.75">
      <c r="A48" s="6" t="s">
        <v>90</v>
      </c>
      <c r="B48" s="6" t="s">
        <v>91</v>
      </c>
      <c r="C48" s="7">
        <v>1459442.9</v>
      </c>
      <c r="D48" s="7">
        <v>1473490.41</v>
      </c>
      <c r="E48" s="7">
        <v>1266491.03</v>
      </c>
      <c r="F48" s="7">
        <v>1054307.48</v>
      </c>
      <c r="G48" s="7">
        <v>164590.31</v>
      </c>
    </row>
    <row r="49" spans="1:7" ht="12.75">
      <c r="A49" s="4" t="s">
        <v>92</v>
      </c>
      <c r="B49" s="4" t="s">
        <v>93</v>
      </c>
      <c r="C49" s="5">
        <v>344652.32</v>
      </c>
      <c r="D49" s="5">
        <v>344916.32</v>
      </c>
      <c r="E49" s="5">
        <v>202702.44</v>
      </c>
      <c r="F49" s="5">
        <v>200639</v>
      </c>
      <c r="G49" s="5">
        <v>16304.22</v>
      </c>
    </row>
    <row r="50" spans="1:7" ht="12.75">
      <c r="A50" s="6" t="s">
        <v>94</v>
      </c>
      <c r="B50" s="6" t="s">
        <v>95</v>
      </c>
      <c r="C50" s="7">
        <v>769471.08</v>
      </c>
      <c r="D50" s="7">
        <v>904929.28</v>
      </c>
      <c r="E50" s="7">
        <v>899132.35</v>
      </c>
      <c r="F50" s="7">
        <v>667818.67</v>
      </c>
      <c r="G50" s="7">
        <v>196043.09</v>
      </c>
    </row>
    <row r="51" spans="1:7" ht="12.75">
      <c r="A51" s="4" t="s">
        <v>96</v>
      </c>
      <c r="B51" s="4" t="s">
        <v>97</v>
      </c>
      <c r="C51" s="5">
        <v>250</v>
      </c>
      <c r="D51" s="5">
        <v>250</v>
      </c>
      <c r="E51" s="5">
        <v>252.32</v>
      </c>
      <c r="F51" s="5">
        <v>214.66</v>
      </c>
      <c r="G51" s="5">
        <v>95.42</v>
      </c>
    </row>
    <row r="52" spans="1:7" ht="12.75">
      <c r="A52" s="6" t="s">
        <v>98</v>
      </c>
      <c r="B52" s="6" t="s">
        <v>99</v>
      </c>
      <c r="C52" s="7">
        <v>2700</v>
      </c>
      <c r="D52" s="7">
        <v>2700</v>
      </c>
      <c r="E52" s="7">
        <v>1868.69</v>
      </c>
      <c r="F52" s="7">
        <v>1832.33</v>
      </c>
      <c r="G52" s="7">
        <v>36.36</v>
      </c>
    </row>
    <row r="53" spans="1:7" ht="12.75">
      <c r="A53" s="4" t="s">
        <v>100</v>
      </c>
      <c r="B53" s="4" t="s">
        <v>101</v>
      </c>
      <c r="C53" s="5">
        <v>0</v>
      </c>
      <c r="D53" s="5">
        <v>0</v>
      </c>
      <c r="E53" s="5">
        <v>1361.18</v>
      </c>
      <c r="F53" s="5">
        <v>1361.18</v>
      </c>
      <c r="G53" s="5">
        <v>0</v>
      </c>
    </row>
    <row r="54" spans="1:7" ht="12.75">
      <c r="A54" s="6" t="s">
        <v>102</v>
      </c>
      <c r="B54" s="6" t="s">
        <v>103</v>
      </c>
      <c r="C54" s="7">
        <v>33975</v>
      </c>
      <c r="D54" s="7">
        <v>33975</v>
      </c>
      <c r="E54" s="7">
        <v>39065.76</v>
      </c>
      <c r="F54" s="7">
        <v>37950.29</v>
      </c>
      <c r="G54" s="7">
        <v>1931.45</v>
      </c>
    </row>
    <row r="55" spans="1:7" ht="12.75">
      <c r="A55" s="4" t="s">
        <v>104</v>
      </c>
      <c r="B55" s="4" t="s">
        <v>105</v>
      </c>
      <c r="C55" s="5">
        <v>606627.25</v>
      </c>
      <c r="D55" s="5">
        <v>736499.05</v>
      </c>
      <c r="E55" s="5">
        <v>732212.62</v>
      </c>
      <c r="F55" s="5">
        <v>659901.64</v>
      </c>
      <c r="G55" s="5">
        <v>202.36</v>
      </c>
    </row>
    <row r="56" spans="1:7" ht="12.75">
      <c r="A56" s="6" t="s">
        <v>106</v>
      </c>
      <c r="B56" s="6" t="s">
        <v>107</v>
      </c>
      <c r="C56" s="7">
        <v>0</v>
      </c>
      <c r="D56" s="7">
        <v>0</v>
      </c>
      <c r="E56" s="7">
        <v>3626.71</v>
      </c>
      <c r="F56" s="7">
        <v>3626.71</v>
      </c>
      <c r="G56" s="7">
        <v>6172.97</v>
      </c>
    </row>
    <row r="57" spans="1:7" ht="12.75">
      <c r="A57" s="4" t="s">
        <v>108</v>
      </c>
      <c r="B57" s="4" t="s">
        <v>109</v>
      </c>
      <c r="C57" s="5">
        <v>0</v>
      </c>
      <c r="D57" s="5">
        <v>0</v>
      </c>
      <c r="E57" s="5">
        <v>353.5</v>
      </c>
      <c r="F57" s="5">
        <v>353.5</v>
      </c>
      <c r="G57" s="5">
        <v>0</v>
      </c>
    </row>
    <row r="58" spans="1:7" ht="12.75">
      <c r="A58" s="6" t="s">
        <v>110</v>
      </c>
      <c r="B58" s="6" t="s">
        <v>111</v>
      </c>
      <c r="C58" s="7">
        <v>53449.15</v>
      </c>
      <c r="D58" s="7">
        <v>53449.15</v>
      </c>
      <c r="E58" s="7">
        <v>49803.48</v>
      </c>
      <c r="F58" s="7">
        <v>42331.39</v>
      </c>
      <c r="G58" s="7">
        <v>1102.04</v>
      </c>
    </row>
    <row r="59" spans="1:7" ht="12.75">
      <c r="A59" s="4" t="s">
        <v>112</v>
      </c>
      <c r="B59" s="4" t="s">
        <v>113</v>
      </c>
      <c r="C59" s="5">
        <v>135140</v>
      </c>
      <c r="D59" s="5">
        <v>136267.01</v>
      </c>
      <c r="E59" s="5">
        <v>146017.67</v>
      </c>
      <c r="F59" s="5">
        <v>131002.32</v>
      </c>
      <c r="G59" s="5">
        <v>19635.94</v>
      </c>
    </row>
    <row r="60" spans="1:7" ht="12.75">
      <c r="A60" s="6" t="s">
        <v>114</v>
      </c>
      <c r="B60" s="6" t="s">
        <v>115</v>
      </c>
      <c r="C60" s="7">
        <v>459509.2</v>
      </c>
      <c r="D60" s="7">
        <v>593864.3</v>
      </c>
      <c r="E60" s="7">
        <v>383465.69</v>
      </c>
      <c r="F60" s="7">
        <v>312649.76</v>
      </c>
      <c r="G60" s="7">
        <v>150951.19</v>
      </c>
    </row>
    <row r="61" spans="1:7" ht="12.75">
      <c r="A61" s="4" t="s">
        <v>116</v>
      </c>
      <c r="B61" s="4" t="s">
        <v>117</v>
      </c>
      <c r="C61" s="5">
        <v>263684.13</v>
      </c>
      <c r="D61" s="5">
        <v>213684.13</v>
      </c>
      <c r="E61" s="5">
        <v>140593.32</v>
      </c>
      <c r="F61" s="5">
        <v>133713.52</v>
      </c>
      <c r="G61" s="5">
        <v>9238.63</v>
      </c>
    </row>
    <row r="62" spans="1:7" ht="12.75">
      <c r="A62" s="6" t="s">
        <v>118</v>
      </c>
      <c r="B62" s="6" t="s">
        <v>119</v>
      </c>
      <c r="C62" s="7">
        <v>20000</v>
      </c>
      <c r="D62" s="7">
        <v>20000</v>
      </c>
      <c r="E62" s="7">
        <v>19515.58</v>
      </c>
      <c r="F62" s="7">
        <v>1615.58</v>
      </c>
      <c r="G62" s="7">
        <v>0</v>
      </c>
    </row>
    <row r="63" spans="1:7" ht="12.75">
      <c r="A63" s="4" t="s">
        <v>120</v>
      </c>
      <c r="B63" s="4" t="s">
        <v>121</v>
      </c>
      <c r="C63" s="5">
        <v>810414.1</v>
      </c>
      <c r="D63" s="5">
        <v>524651.03</v>
      </c>
      <c r="E63" s="5">
        <v>425692.1</v>
      </c>
      <c r="F63" s="5">
        <v>334509.53</v>
      </c>
      <c r="G63" s="5">
        <v>199306.65</v>
      </c>
    </row>
    <row r="64" spans="1:7" ht="12.75">
      <c r="A64" s="6" t="s">
        <v>122</v>
      </c>
      <c r="B64" s="6" t="s">
        <v>123</v>
      </c>
      <c r="C64" s="7">
        <v>10211157.16</v>
      </c>
      <c r="D64" s="7">
        <v>10792535.12</v>
      </c>
      <c r="E64" s="7">
        <v>8560334.17</v>
      </c>
      <c r="F64" s="7">
        <v>8083272.46</v>
      </c>
      <c r="G64" s="7">
        <v>1771047.87</v>
      </c>
    </row>
    <row r="65" spans="1:7" ht="12.75">
      <c r="A65" s="4" t="s">
        <v>124</v>
      </c>
      <c r="B65" s="4" t="s">
        <v>125</v>
      </c>
      <c r="C65" s="5">
        <v>26084314.06</v>
      </c>
      <c r="D65" s="5">
        <v>27441829.94</v>
      </c>
      <c r="E65" s="5">
        <v>27379770.4</v>
      </c>
      <c r="F65" s="5">
        <v>24735627.89</v>
      </c>
      <c r="G65" s="5">
        <v>2248066.84</v>
      </c>
    </row>
    <row r="66" spans="1:7" ht="12.75">
      <c r="A66" s="6" t="s">
        <v>126</v>
      </c>
      <c r="B66" s="6" t="s">
        <v>127</v>
      </c>
      <c r="C66" s="7">
        <v>224236.6</v>
      </c>
      <c r="D66" s="7">
        <v>270839.08</v>
      </c>
      <c r="E66" s="7">
        <v>248041.74</v>
      </c>
      <c r="F66" s="7">
        <v>213539.41</v>
      </c>
      <c r="G66" s="7">
        <v>7575.93</v>
      </c>
    </row>
    <row r="67" spans="1:7" ht="12.75">
      <c r="A67" s="4" t="s">
        <v>128</v>
      </c>
      <c r="B67" s="4" t="s">
        <v>129</v>
      </c>
      <c r="C67" s="5">
        <v>254426</v>
      </c>
      <c r="D67" s="5">
        <v>314426</v>
      </c>
      <c r="E67" s="5">
        <v>306001.49</v>
      </c>
      <c r="F67" s="5">
        <v>292761.99</v>
      </c>
      <c r="G67" s="5">
        <v>42461.14</v>
      </c>
    </row>
    <row r="68" spans="1:7" ht="12.75">
      <c r="A68" s="6" t="s">
        <v>130</v>
      </c>
      <c r="B68" s="6" t="s">
        <v>131</v>
      </c>
      <c r="C68" s="7">
        <v>36417124.39</v>
      </c>
      <c r="D68" s="7">
        <v>36637103.44</v>
      </c>
      <c r="E68" s="7">
        <v>34863495.64</v>
      </c>
      <c r="F68" s="7">
        <v>31312744.99</v>
      </c>
      <c r="G68" s="7">
        <v>4171107.51</v>
      </c>
    </row>
    <row r="69" spans="1:7" ht="12.75">
      <c r="A69" s="4" t="s">
        <v>132</v>
      </c>
      <c r="B69" s="4" t="s">
        <v>133</v>
      </c>
      <c r="C69" s="5">
        <v>336533.51</v>
      </c>
      <c r="D69" s="5">
        <v>331533.51</v>
      </c>
      <c r="E69" s="5">
        <v>297950.76</v>
      </c>
      <c r="F69" s="5">
        <v>288111.03</v>
      </c>
      <c r="G69" s="5">
        <v>8260.37</v>
      </c>
    </row>
    <row r="70" ht="12.75"/>
    <row r="71" spans="2:7" ht="12.75">
      <c r="B71" s="3" t="s">
        <v>134</v>
      </c>
      <c r="C71" s="3">
        <f>SUM(C22:C69)</f>
        <v>0</v>
      </c>
      <c r="D71" s="3">
        <f>SUM(D22:D69)</f>
        <v>0</v>
      </c>
      <c r="E71" s="3">
        <f>SUM(E22:E69)</f>
        <v>0</v>
      </c>
      <c r="F71" s="3">
        <f>SUM(F22:F69)</f>
        <v>0</v>
      </c>
      <c r="G71" s="3">
        <f>SUM(G22:G69)</f>
        <v>0</v>
      </c>
    </row>
    <row r="72" ht="12.75"/>
    <row r="73" spans="1:7" ht="12.75">
      <c r="A73" s="4" t="s">
        <v>135</v>
      </c>
      <c r="B73" s="4" t="s">
        <v>136</v>
      </c>
      <c r="C73" s="5">
        <v>1755690.85</v>
      </c>
      <c r="D73" s="5">
        <v>1095115.03</v>
      </c>
      <c r="E73" s="5">
        <v>833123.55</v>
      </c>
      <c r="F73" s="5">
        <v>833123.55</v>
      </c>
      <c r="G73" s="5">
        <v>0</v>
      </c>
    </row>
    <row r="74" spans="1:7" ht="12.75">
      <c r="A74" s="6" t="s">
        <v>137</v>
      </c>
      <c r="B74" s="6" t="s">
        <v>138</v>
      </c>
      <c r="C74" s="7">
        <v>22275</v>
      </c>
      <c r="D74" s="7">
        <v>22575</v>
      </c>
      <c r="E74" s="7">
        <v>11904.1</v>
      </c>
      <c r="F74" s="7">
        <v>11845.98</v>
      </c>
      <c r="G74" s="7">
        <v>24.07</v>
      </c>
    </row>
    <row r="75" ht="12.75"/>
    <row r="76" spans="2:7" ht="12.75">
      <c r="B76" s="3" t="s">
        <v>139</v>
      </c>
      <c r="C76" s="3">
        <f>SUM(C72:C74)</f>
        <v>0</v>
      </c>
      <c r="D76" s="3">
        <f>SUM(D72:D74)</f>
        <v>0</v>
      </c>
      <c r="E76" s="3">
        <f>SUM(E72:E74)</f>
        <v>0</v>
      </c>
      <c r="F76" s="3">
        <f>SUM(F72:F74)</f>
        <v>0</v>
      </c>
      <c r="G76" s="3">
        <f>SUM(G72:G74)</f>
        <v>0</v>
      </c>
    </row>
    <row r="77" ht="12.75"/>
    <row r="78" spans="1:7" ht="12.75">
      <c r="A78" s="6" t="s">
        <v>140</v>
      </c>
      <c r="B78" s="6" t="s">
        <v>141</v>
      </c>
      <c r="C78" s="7">
        <v>14908518.53</v>
      </c>
      <c r="D78" s="7">
        <v>16294266.83</v>
      </c>
      <c r="E78" s="7">
        <v>12940030.4</v>
      </c>
      <c r="F78" s="7">
        <v>12179576.65</v>
      </c>
      <c r="G78" s="7">
        <v>1691962.65</v>
      </c>
    </row>
    <row r="79" spans="1:7" ht="12.75">
      <c r="A79" s="4" t="s">
        <v>142</v>
      </c>
      <c r="B79" s="4" t="s">
        <v>143</v>
      </c>
      <c r="C79" s="5">
        <v>0</v>
      </c>
      <c r="D79" s="5">
        <v>25000</v>
      </c>
      <c r="E79" s="5">
        <v>0</v>
      </c>
      <c r="F79" s="5">
        <v>0</v>
      </c>
      <c r="G79" s="5">
        <v>0</v>
      </c>
    </row>
    <row r="80" spans="1:7" ht="12.75">
      <c r="A80" s="6" t="s">
        <v>144</v>
      </c>
      <c r="B80" s="6" t="s">
        <v>145</v>
      </c>
      <c r="C80" s="7">
        <v>44055280.52</v>
      </c>
      <c r="D80" s="7">
        <v>48114596.31</v>
      </c>
      <c r="E80" s="7">
        <v>45227501.75</v>
      </c>
      <c r="F80" s="7">
        <v>41562432.77</v>
      </c>
      <c r="G80" s="7">
        <v>4575414</v>
      </c>
    </row>
    <row r="81" spans="1:7" ht="12.75">
      <c r="A81" s="4" t="s">
        <v>146</v>
      </c>
      <c r="B81" s="4" t="s">
        <v>147</v>
      </c>
      <c r="C81" s="5">
        <v>12184679.08</v>
      </c>
      <c r="D81" s="5">
        <v>12316614.18</v>
      </c>
      <c r="E81" s="5">
        <v>11310435.24</v>
      </c>
      <c r="F81" s="5">
        <v>10301857.88</v>
      </c>
      <c r="G81" s="5">
        <v>2020360.27</v>
      </c>
    </row>
    <row r="82" spans="1:7" ht="12.75">
      <c r="A82" s="6" t="s">
        <v>148</v>
      </c>
      <c r="B82" s="6" t="s">
        <v>149</v>
      </c>
      <c r="C82" s="7">
        <v>587500</v>
      </c>
      <c r="D82" s="7">
        <v>610485.25</v>
      </c>
      <c r="E82" s="7">
        <v>587305.25</v>
      </c>
      <c r="F82" s="7">
        <v>584320</v>
      </c>
      <c r="G82" s="7">
        <v>0</v>
      </c>
    </row>
    <row r="83" spans="1:7" ht="12.75">
      <c r="A83" s="4" t="s">
        <v>150</v>
      </c>
      <c r="B83" s="4" t="s">
        <v>151</v>
      </c>
      <c r="C83" s="5">
        <v>3891711.27</v>
      </c>
      <c r="D83" s="5">
        <v>3894395.5</v>
      </c>
      <c r="E83" s="5">
        <v>3874645.55</v>
      </c>
      <c r="F83" s="5">
        <v>3853105.57</v>
      </c>
      <c r="G83" s="5">
        <v>7692.85</v>
      </c>
    </row>
    <row r="84" spans="1:7" ht="12.75">
      <c r="A84" s="6" t="s">
        <v>152</v>
      </c>
      <c r="B84" s="6" t="s">
        <v>153</v>
      </c>
      <c r="C84" s="7">
        <v>7191923.45</v>
      </c>
      <c r="D84" s="7">
        <v>8673933.17</v>
      </c>
      <c r="E84" s="7">
        <v>6752720.39</v>
      </c>
      <c r="F84" s="7">
        <v>6527697.19</v>
      </c>
      <c r="G84" s="7">
        <v>274301.71</v>
      </c>
    </row>
    <row r="85" ht="12.75"/>
    <row r="86" spans="2:7" ht="12.75">
      <c r="B86" s="3" t="s">
        <v>154</v>
      </c>
      <c r="C86" s="3">
        <f>SUM(C77:C84)</f>
        <v>0</v>
      </c>
      <c r="D86" s="3">
        <f>SUM(D77:D84)</f>
        <v>0</v>
      </c>
      <c r="E86" s="3">
        <f>SUM(E77:E84)</f>
        <v>0</v>
      </c>
      <c r="F86" s="3">
        <f>SUM(F77:F84)</f>
        <v>0</v>
      </c>
      <c r="G86" s="3">
        <f>SUM(G77:G84)</f>
        <v>0</v>
      </c>
    </row>
    <row r="87" ht="12.75"/>
    <row r="88" spans="1:7" ht="12.75">
      <c r="A88" s="6" t="s">
        <v>155</v>
      </c>
      <c r="B88" s="6" t="s">
        <v>156</v>
      </c>
      <c r="C88" s="7">
        <v>1331709.6</v>
      </c>
      <c r="D88" s="7">
        <v>587652.7</v>
      </c>
      <c r="E88" s="7">
        <v>0</v>
      </c>
      <c r="F88" s="7">
        <v>0</v>
      </c>
      <c r="G88" s="7">
        <v>0</v>
      </c>
    </row>
    <row r="89" ht="12.75"/>
    <row r="90" spans="2:7" ht="12.75">
      <c r="B90" s="3" t="s">
        <v>157</v>
      </c>
      <c r="C90" s="3">
        <f>SUM(C87:C88)</f>
        <v>0</v>
      </c>
      <c r="D90" s="3">
        <f>SUM(D87:D88)</f>
        <v>0</v>
      </c>
      <c r="E90" s="3">
        <f>SUM(E87:E88)</f>
        <v>0</v>
      </c>
      <c r="F90" s="3">
        <f>SUM(F87:F88)</f>
        <v>0</v>
      </c>
      <c r="G90" s="3">
        <f>SUM(G87:G88)</f>
        <v>0</v>
      </c>
    </row>
    <row r="91" ht="12.75"/>
    <row r="92" spans="1:7" ht="12.75">
      <c r="A92" s="6" t="s">
        <v>158</v>
      </c>
      <c r="B92" s="6" t="s">
        <v>159</v>
      </c>
      <c r="C92" s="7">
        <v>2430000</v>
      </c>
      <c r="D92" s="7">
        <v>6832158.12</v>
      </c>
      <c r="E92" s="7">
        <v>1478811.77</v>
      </c>
      <c r="F92" s="7">
        <v>851297.75</v>
      </c>
      <c r="G92" s="7">
        <v>699291.19</v>
      </c>
    </row>
    <row r="93" spans="1:7" ht="12.75">
      <c r="A93" s="4" t="s">
        <v>160</v>
      </c>
      <c r="B93" s="4" t="s">
        <v>161</v>
      </c>
      <c r="C93" s="5">
        <v>31762833.1</v>
      </c>
      <c r="D93" s="5">
        <v>46203412.83</v>
      </c>
      <c r="E93" s="5">
        <v>10622889.83</v>
      </c>
      <c r="F93" s="5">
        <v>9442745.95</v>
      </c>
      <c r="G93" s="5">
        <v>2325122.39</v>
      </c>
    </row>
    <row r="94" spans="1:7" ht="12.75">
      <c r="A94" s="6" t="s">
        <v>162</v>
      </c>
      <c r="B94" s="6" t="s">
        <v>55</v>
      </c>
      <c r="C94" s="7">
        <v>9100791</v>
      </c>
      <c r="D94" s="7">
        <v>16769345.08</v>
      </c>
      <c r="E94" s="7">
        <v>4755012.04</v>
      </c>
      <c r="F94" s="7">
        <v>4343112.05</v>
      </c>
      <c r="G94" s="7">
        <v>678764.9</v>
      </c>
    </row>
    <row r="95" spans="1:7" ht="12.75">
      <c r="A95" s="4" t="s">
        <v>163</v>
      </c>
      <c r="B95" s="4" t="s">
        <v>57</v>
      </c>
      <c r="C95" s="5">
        <v>630000</v>
      </c>
      <c r="D95" s="5">
        <v>1287301.89</v>
      </c>
      <c r="E95" s="5">
        <v>745832.88</v>
      </c>
      <c r="F95" s="5">
        <v>618304.22</v>
      </c>
      <c r="G95" s="5">
        <v>94681.19</v>
      </c>
    </row>
    <row r="96" spans="1:7" ht="12.75">
      <c r="A96" s="6" t="s">
        <v>164</v>
      </c>
      <c r="B96" s="6" t="s">
        <v>59</v>
      </c>
      <c r="C96" s="7">
        <v>1280000</v>
      </c>
      <c r="D96" s="7">
        <v>1383835</v>
      </c>
      <c r="E96" s="7">
        <v>125334.01</v>
      </c>
      <c r="F96" s="7">
        <v>125334.01</v>
      </c>
      <c r="G96" s="7">
        <v>6717.19</v>
      </c>
    </row>
    <row r="97" spans="1:7" ht="12.75">
      <c r="A97" s="4" t="s">
        <v>165</v>
      </c>
      <c r="B97" s="4" t="s">
        <v>61</v>
      </c>
      <c r="C97" s="5">
        <v>445344.32</v>
      </c>
      <c r="D97" s="5">
        <v>450141.35</v>
      </c>
      <c r="E97" s="5">
        <v>53998.68</v>
      </c>
      <c r="F97" s="5">
        <v>34446.07</v>
      </c>
      <c r="G97" s="5">
        <v>0</v>
      </c>
    </row>
    <row r="98" spans="1:7" ht="12.75">
      <c r="A98" s="6" t="s">
        <v>166</v>
      </c>
      <c r="B98" s="6" t="s">
        <v>63</v>
      </c>
      <c r="C98" s="7">
        <v>0</v>
      </c>
      <c r="D98" s="7">
        <v>9097.81</v>
      </c>
      <c r="E98" s="7">
        <v>0</v>
      </c>
      <c r="F98" s="7">
        <v>0</v>
      </c>
      <c r="G98" s="7">
        <v>21659</v>
      </c>
    </row>
    <row r="99" spans="1:7" ht="12.75">
      <c r="A99" s="4" t="s">
        <v>167</v>
      </c>
      <c r="B99" s="4" t="s">
        <v>168</v>
      </c>
      <c r="C99" s="5">
        <v>2310000</v>
      </c>
      <c r="D99" s="5">
        <v>1703023.5</v>
      </c>
      <c r="E99" s="5">
        <v>59450.79</v>
      </c>
      <c r="F99" s="5">
        <v>59450.79</v>
      </c>
      <c r="G99" s="5">
        <v>0</v>
      </c>
    </row>
    <row r="100" spans="1:7" ht="12.75">
      <c r="A100" s="6" t="s">
        <v>169</v>
      </c>
      <c r="B100" s="6" t="s">
        <v>170</v>
      </c>
      <c r="C100" s="7">
        <v>30000</v>
      </c>
      <c r="D100" s="7">
        <v>79669.8</v>
      </c>
      <c r="E100" s="7">
        <v>72479</v>
      </c>
      <c r="F100" s="7">
        <v>0</v>
      </c>
      <c r="G100" s="7">
        <v>0</v>
      </c>
    </row>
    <row r="101" spans="1:7" ht="12.75">
      <c r="A101" s="4" t="s">
        <v>171</v>
      </c>
      <c r="B101" s="4" t="s">
        <v>172</v>
      </c>
      <c r="C101" s="5">
        <v>2072097.67</v>
      </c>
      <c r="D101" s="5">
        <v>3423436.61</v>
      </c>
      <c r="E101" s="5">
        <v>1157969.34</v>
      </c>
      <c r="F101" s="5">
        <v>1030155.27</v>
      </c>
      <c r="G101" s="5">
        <v>160000.22</v>
      </c>
    </row>
    <row r="102" spans="1:7" ht="12.75">
      <c r="A102" s="6" t="s">
        <v>173</v>
      </c>
      <c r="B102" s="6" t="s">
        <v>174</v>
      </c>
      <c r="C102" s="7">
        <v>977566.89</v>
      </c>
      <c r="D102" s="7">
        <v>977566.89</v>
      </c>
      <c r="E102" s="7">
        <v>0</v>
      </c>
      <c r="F102" s="7">
        <v>0</v>
      </c>
      <c r="G102" s="7">
        <v>539279.82</v>
      </c>
    </row>
    <row r="103" spans="1:7" ht="12.75">
      <c r="A103" s="4" t="s">
        <v>175</v>
      </c>
      <c r="B103" s="4" t="s">
        <v>55</v>
      </c>
      <c r="C103" s="5">
        <v>0</v>
      </c>
      <c r="D103" s="5">
        <v>37400.86</v>
      </c>
      <c r="E103" s="5">
        <v>37400.86</v>
      </c>
      <c r="F103" s="5">
        <v>16272.22</v>
      </c>
      <c r="G103" s="5">
        <v>0</v>
      </c>
    </row>
    <row r="104" spans="1:7" ht="12.75">
      <c r="A104" s="6" t="s">
        <v>176</v>
      </c>
      <c r="B104" s="6" t="s">
        <v>177</v>
      </c>
      <c r="C104" s="7">
        <v>0</v>
      </c>
      <c r="D104" s="7">
        <v>18000</v>
      </c>
      <c r="E104" s="7">
        <v>0</v>
      </c>
      <c r="F104" s="7">
        <v>0</v>
      </c>
      <c r="G104" s="7">
        <v>0</v>
      </c>
    </row>
    <row r="105" ht="12.75"/>
    <row r="106" spans="2:7" ht="12.75">
      <c r="B106" s="3" t="s">
        <v>178</v>
      </c>
      <c r="C106" s="3">
        <f>SUM(C91:C104)</f>
        <v>0</v>
      </c>
      <c r="D106" s="3">
        <f>SUM(D91:D104)</f>
        <v>0</v>
      </c>
      <c r="E106" s="3">
        <f>SUM(E91:E104)</f>
        <v>0</v>
      </c>
      <c r="F106" s="3">
        <f>SUM(F91:F104)</f>
        <v>0</v>
      </c>
      <c r="G106" s="3">
        <f>SUM(G91:G104)</f>
        <v>0</v>
      </c>
    </row>
    <row r="107" ht="12.75"/>
    <row r="108" spans="1:7" ht="12.75">
      <c r="A108" s="6" t="s">
        <v>179</v>
      </c>
      <c r="B108" s="6" t="s">
        <v>141</v>
      </c>
      <c r="C108" s="7">
        <v>2208250</v>
      </c>
      <c r="D108" s="7">
        <v>3636644.57</v>
      </c>
      <c r="E108" s="7">
        <v>1418196.15</v>
      </c>
      <c r="F108" s="7">
        <v>1418196.15</v>
      </c>
      <c r="G108" s="7">
        <v>99188.8</v>
      </c>
    </row>
    <row r="109" spans="1:7" ht="12.75">
      <c r="A109" s="4" t="s">
        <v>180</v>
      </c>
      <c r="B109" s="4" t="s">
        <v>181</v>
      </c>
      <c r="C109" s="5">
        <v>3916859.17</v>
      </c>
      <c r="D109" s="5">
        <v>4615367.81</v>
      </c>
      <c r="E109" s="5">
        <v>1773792.62</v>
      </c>
      <c r="F109" s="5">
        <v>1623792.62</v>
      </c>
      <c r="G109" s="5">
        <v>1396615.77</v>
      </c>
    </row>
    <row r="110" spans="1:7" ht="12.75">
      <c r="A110" s="6" t="s">
        <v>182</v>
      </c>
      <c r="B110" s="6" t="s">
        <v>183</v>
      </c>
      <c r="C110" s="7">
        <v>0</v>
      </c>
      <c r="D110" s="7">
        <v>571757.08</v>
      </c>
      <c r="E110" s="7">
        <v>542388</v>
      </c>
      <c r="F110" s="7">
        <v>542388</v>
      </c>
      <c r="G110" s="7">
        <v>0</v>
      </c>
    </row>
    <row r="111" spans="1:7" ht="12.75">
      <c r="A111" s="4" t="s">
        <v>184</v>
      </c>
      <c r="B111" s="4" t="s">
        <v>185</v>
      </c>
      <c r="C111" s="5">
        <v>1208710.59</v>
      </c>
      <c r="D111" s="5">
        <v>2664529.25</v>
      </c>
      <c r="E111" s="5">
        <v>649896.46</v>
      </c>
      <c r="F111" s="5">
        <v>649896.46</v>
      </c>
      <c r="G111" s="5">
        <v>0</v>
      </c>
    </row>
    <row r="112" spans="1:7" ht="12.75">
      <c r="A112" s="6" t="s">
        <v>186</v>
      </c>
      <c r="B112" s="6" t="s">
        <v>187</v>
      </c>
      <c r="C112" s="7">
        <v>5550000</v>
      </c>
      <c r="D112" s="7">
        <v>7313089.15</v>
      </c>
      <c r="E112" s="7">
        <v>2518411.82</v>
      </c>
      <c r="F112" s="7">
        <v>2177409.94</v>
      </c>
      <c r="G112" s="7">
        <v>0</v>
      </c>
    </row>
    <row r="113" spans="1:7" ht="12.75">
      <c r="A113" s="4" t="s">
        <v>188</v>
      </c>
      <c r="B113" s="4" t="s">
        <v>189</v>
      </c>
      <c r="C113" s="5">
        <v>3448632.46</v>
      </c>
      <c r="D113" s="5">
        <v>6688356.16</v>
      </c>
      <c r="E113" s="5">
        <v>2983097.38</v>
      </c>
      <c r="F113" s="5">
        <v>2983097.38</v>
      </c>
      <c r="G113" s="5">
        <v>3021441.72</v>
      </c>
    </row>
    <row r="114" ht="12.75"/>
    <row r="115" spans="2:7" ht="12.75">
      <c r="B115" s="3" t="s">
        <v>190</v>
      </c>
      <c r="C115" s="3">
        <f>SUM(C107:C113)</f>
        <v>0</v>
      </c>
      <c r="D115" s="3">
        <f>SUM(D107:D113)</f>
        <v>0</v>
      </c>
      <c r="E115" s="3">
        <f>SUM(E107:E113)</f>
        <v>0</v>
      </c>
      <c r="F115" s="3">
        <f>SUM(F107:F113)</f>
        <v>0</v>
      </c>
      <c r="G115" s="3">
        <f>SUM(G107:G113)</f>
        <v>0</v>
      </c>
    </row>
    <row r="116" ht="12.75"/>
    <row r="117" spans="1:7" ht="12.75">
      <c r="A117" s="4" t="s">
        <v>191</v>
      </c>
      <c r="B117" s="4" t="s">
        <v>192</v>
      </c>
      <c r="C117" s="5">
        <v>0</v>
      </c>
      <c r="D117" s="5">
        <v>499850</v>
      </c>
      <c r="E117" s="5">
        <v>499850</v>
      </c>
      <c r="F117" s="5">
        <v>499850</v>
      </c>
      <c r="G117" s="5">
        <v>0</v>
      </c>
    </row>
    <row r="118" ht="12.75"/>
    <row r="119" spans="2:7" ht="12.75">
      <c r="B119" s="3" t="s">
        <v>193</v>
      </c>
      <c r="C119" s="3">
        <f>SUM(C116:C117)</f>
        <v>0</v>
      </c>
      <c r="D119" s="3">
        <f>SUM(D116:D117)</f>
        <v>0</v>
      </c>
      <c r="E119" s="3">
        <f>SUM(E116:E117)</f>
        <v>0</v>
      </c>
      <c r="F119" s="3">
        <f>SUM(F116:F117)</f>
        <v>0</v>
      </c>
      <c r="G119" s="3">
        <f>SUM(G116:G117)</f>
        <v>0</v>
      </c>
    </row>
    <row r="120" ht="12.75"/>
    <row r="121" spans="1:7" ht="12.75">
      <c r="A121" s="4" t="s">
        <v>194</v>
      </c>
      <c r="B121" s="4" t="s">
        <v>195</v>
      </c>
      <c r="C121" s="5">
        <v>2290475.47</v>
      </c>
      <c r="D121" s="5">
        <v>2290475.48</v>
      </c>
      <c r="E121" s="5">
        <v>2290475.48</v>
      </c>
      <c r="F121" s="5">
        <v>2290475.48</v>
      </c>
      <c r="G121" s="5">
        <v>0</v>
      </c>
    </row>
    <row r="122" spans="1:7" ht="12.75">
      <c r="A122" s="6" t="s">
        <v>196</v>
      </c>
      <c r="B122" s="6" t="s">
        <v>197</v>
      </c>
      <c r="C122" s="7">
        <v>11610820.49</v>
      </c>
      <c r="D122" s="7">
        <v>11619430.6</v>
      </c>
      <c r="E122" s="7">
        <v>11619430.6</v>
      </c>
      <c r="F122" s="7">
        <v>11619430.6</v>
      </c>
      <c r="G122" s="7">
        <v>0</v>
      </c>
    </row>
    <row r="123" ht="12.75"/>
    <row r="124" spans="2:7" ht="12.75">
      <c r="B124" s="3" t="s">
        <v>198</v>
      </c>
      <c r="C124" s="3">
        <f>SUM(C120:C122)</f>
        <v>0</v>
      </c>
      <c r="D124" s="3">
        <f>SUM(D120:D122)</f>
        <v>0</v>
      </c>
      <c r="E124" s="3">
        <f>SUM(E120:E122)</f>
        <v>0</v>
      </c>
      <c r="F124" s="3">
        <f>SUM(F120:F122)</f>
        <v>0</v>
      </c>
      <c r="G124" s="3">
        <f>SUM(G120:G122)</f>
        <v>0</v>
      </c>
    </row>
    <row r="127" spans="2:7" ht="12.75">
      <c r="B127" s="3" t="s">
        <v>199</v>
      </c>
      <c r="C127" s="3">
        <f>SUMIF(A4:A124,"&lt;&gt;",C4:C124)</f>
        <v>0</v>
      </c>
      <c r="D127" s="3">
        <f>SUMIF(A4:A124,"&lt;&gt;",D4:D124)</f>
        <v>0</v>
      </c>
      <c r="E127" s="3">
        <f>SUMIF(A4:A124,"&lt;&gt;",E4:E124)</f>
        <v>0</v>
      </c>
      <c r="F127" s="3">
        <f>SUMIF(A4:A124,"&lt;&gt;",F4:F124)</f>
        <v>0</v>
      </c>
      <c r="G127" s="3">
        <f>SUMIF(A4:A124,"&lt;&gt;",G4:G124)</f>
        <v>0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8.57421875" style="0" customWidth="1"/>
    <col min="3" max="7" width="15.57421875" style="0" customWidth="1"/>
  </cols>
  <sheetData>
    <row r="1" ht="12.75">
      <c r="A1" s="1" t="s">
        <v>200</v>
      </c>
    </row>
    <row r="2" spans="1:7" ht="12.75">
      <c r="A2" s="1"/>
      <c r="B2" s="1"/>
      <c r="C2" s="1" t="s">
        <v>1</v>
      </c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201</v>
      </c>
      <c r="F3" s="2" t="s">
        <v>202</v>
      </c>
      <c r="G3" s="2" t="s">
        <v>202</v>
      </c>
    </row>
    <row r="4" spans="1:7" ht="12.75">
      <c r="A4" s="6" t="s">
        <v>203</v>
      </c>
      <c r="B4" s="6" t="s">
        <v>204</v>
      </c>
      <c r="C4" s="7">
        <v>7518.08</v>
      </c>
      <c r="D4" s="7">
        <v>7518.08</v>
      </c>
      <c r="E4" s="7">
        <v>7503.54</v>
      </c>
      <c r="F4" s="7">
        <v>6794.63</v>
      </c>
      <c r="G4" s="7">
        <v>180.18</v>
      </c>
    </row>
    <row r="5" spans="1:7" ht="12.75">
      <c r="A5" s="4" t="s">
        <v>205</v>
      </c>
      <c r="B5" s="4" t="s">
        <v>206</v>
      </c>
      <c r="C5" s="5">
        <v>42882193.79</v>
      </c>
      <c r="D5" s="5">
        <v>42882193.79</v>
      </c>
      <c r="E5" s="5">
        <v>42296434.57</v>
      </c>
      <c r="F5" s="5">
        <v>41138518.69</v>
      </c>
      <c r="G5" s="5">
        <v>888989.33</v>
      </c>
    </row>
    <row r="6" spans="1:7" ht="12.75">
      <c r="A6" s="6" t="s">
        <v>207</v>
      </c>
      <c r="B6" s="6" t="s">
        <v>208</v>
      </c>
      <c r="C6" s="7">
        <v>10762063.21</v>
      </c>
      <c r="D6" s="7">
        <v>10762063.21</v>
      </c>
      <c r="E6" s="7">
        <v>11147942.6</v>
      </c>
      <c r="F6" s="7">
        <v>10445446.92</v>
      </c>
      <c r="G6" s="7">
        <v>466027.38</v>
      </c>
    </row>
    <row r="7" spans="1:7" ht="12.75">
      <c r="A7" s="4" t="s">
        <v>209</v>
      </c>
      <c r="B7" s="4" t="s">
        <v>210</v>
      </c>
      <c r="C7" s="5">
        <v>12000000</v>
      </c>
      <c r="D7" s="5">
        <v>12000000</v>
      </c>
      <c r="E7" s="5">
        <v>10405456.6</v>
      </c>
      <c r="F7" s="5">
        <v>5768376.53</v>
      </c>
      <c r="G7" s="5">
        <v>1107715.87</v>
      </c>
    </row>
    <row r="8" spans="1:7" ht="12.75">
      <c r="A8" s="6" t="s">
        <v>211</v>
      </c>
      <c r="B8" s="6" t="s">
        <v>212</v>
      </c>
      <c r="C8" s="7">
        <v>8801875.78</v>
      </c>
      <c r="D8" s="7">
        <v>8801875.78</v>
      </c>
      <c r="E8" s="7">
        <v>10478116.57</v>
      </c>
      <c r="F8" s="7">
        <v>9004756.32</v>
      </c>
      <c r="G8" s="7">
        <v>268337.1</v>
      </c>
    </row>
    <row r="9" ht="12.75"/>
    <row r="10" spans="2:7" ht="12.75">
      <c r="B10" s="3" t="s">
        <v>39</v>
      </c>
      <c r="C10" s="3">
        <f>SUM(C4:C8)</f>
        <v>0</v>
      </c>
      <c r="D10" s="3">
        <f>SUM(D4:D8)</f>
        <v>0</v>
      </c>
      <c r="E10" s="3">
        <f>SUM(E4:E8)</f>
        <v>0</v>
      </c>
      <c r="F10" s="3">
        <f>SUM(F4:F8)</f>
        <v>0</v>
      </c>
      <c r="G10" s="3">
        <f>SUM(G4:G8)</f>
        <v>0</v>
      </c>
    </row>
    <row r="11" ht="12.75"/>
    <row r="12" spans="1:7" ht="12.75">
      <c r="A12" s="6" t="s">
        <v>213</v>
      </c>
      <c r="B12" s="6" t="s">
        <v>214</v>
      </c>
      <c r="C12" s="7">
        <v>4500000</v>
      </c>
      <c r="D12" s="7">
        <v>4500000</v>
      </c>
      <c r="E12" s="7">
        <v>5868062.58</v>
      </c>
      <c r="F12" s="7">
        <v>4513758.18</v>
      </c>
      <c r="G12" s="7">
        <v>2913946.91</v>
      </c>
    </row>
    <row r="13" ht="12.75"/>
    <row r="14" spans="2:7" ht="12.75">
      <c r="B14" s="3" t="s">
        <v>134</v>
      </c>
      <c r="C14" s="3">
        <f>SUM(C11:C12)</f>
        <v>0</v>
      </c>
      <c r="D14" s="3">
        <f>SUM(D11:D12)</f>
        <v>0</v>
      </c>
      <c r="E14" s="3">
        <f>SUM(E11:E12)</f>
        <v>0</v>
      </c>
      <c r="F14" s="3">
        <f>SUM(F11:F12)</f>
        <v>0</v>
      </c>
      <c r="G14" s="3">
        <f>SUM(G11:G12)</f>
        <v>0</v>
      </c>
    </row>
    <row r="15" ht="12.75"/>
    <row r="16" spans="1:7" ht="12.75">
      <c r="A16" s="6" t="s">
        <v>215</v>
      </c>
      <c r="B16" s="6" t="s">
        <v>216</v>
      </c>
      <c r="C16" s="7">
        <v>8559505.72</v>
      </c>
      <c r="D16" s="7">
        <v>8559505.72</v>
      </c>
      <c r="E16" s="7">
        <v>8777936.15</v>
      </c>
      <c r="F16" s="7">
        <v>7038233.58</v>
      </c>
      <c r="G16" s="7">
        <v>1653469.71</v>
      </c>
    </row>
    <row r="17" spans="1:7" ht="12.75">
      <c r="A17" s="4" t="s">
        <v>217</v>
      </c>
      <c r="B17" s="4" t="s">
        <v>218</v>
      </c>
      <c r="C17" s="5">
        <v>10598936.83</v>
      </c>
      <c r="D17" s="5">
        <v>10598936.83</v>
      </c>
      <c r="E17" s="5">
        <v>9768833.47</v>
      </c>
      <c r="F17" s="5">
        <v>7829357.71</v>
      </c>
      <c r="G17" s="5">
        <v>1978237.13</v>
      </c>
    </row>
    <row r="18" spans="1:7" ht="12.75">
      <c r="A18" s="6" t="s">
        <v>219</v>
      </c>
      <c r="B18" s="6" t="s">
        <v>220</v>
      </c>
      <c r="C18" s="7">
        <v>14868285.91</v>
      </c>
      <c r="D18" s="7">
        <v>14868285.91</v>
      </c>
      <c r="E18" s="7">
        <v>15539055.1</v>
      </c>
      <c r="F18" s="7">
        <v>12244052.02</v>
      </c>
      <c r="G18" s="7">
        <v>2935160.65</v>
      </c>
    </row>
    <row r="19" spans="1:7" ht="12.75">
      <c r="A19" s="4" t="s">
        <v>221</v>
      </c>
      <c r="B19" s="4" t="s">
        <v>222</v>
      </c>
      <c r="C19" s="5">
        <v>124753.2</v>
      </c>
      <c r="D19" s="5">
        <v>124753.2</v>
      </c>
      <c r="E19" s="5">
        <v>169897.29</v>
      </c>
      <c r="F19" s="5">
        <v>140139.37</v>
      </c>
      <c r="G19" s="5">
        <v>61692.3</v>
      </c>
    </row>
    <row r="20" spans="1:7" ht="12.75">
      <c r="A20" s="6" t="s">
        <v>223</v>
      </c>
      <c r="B20" s="6" t="s">
        <v>224</v>
      </c>
      <c r="C20" s="7">
        <v>139829.57</v>
      </c>
      <c r="D20" s="7">
        <v>139829.57</v>
      </c>
      <c r="E20" s="7">
        <v>7782.23</v>
      </c>
      <c r="F20" s="7">
        <v>1111.03</v>
      </c>
      <c r="G20" s="7">
        <v>383495.8</v>
      </c>
    </row>
    <row r="21" spans="1:7" ht="12.75">
      <c r="A21" s="4" t="s">
        <v>225</v>
      </c>
      <c r="B21" s="4" t="s">
        <v>226</v>
      </c>
      <c r="C21" s="5">
        <v>106033.42</v>
      </c>
      <c r="D21" s="5">
        <v>106033.42</v>
      </c>
      <c r="E21" s="5">
        <v>101852.51</v>
      </c>
      <c r="F21" s="5">
        <v>64991.97</v>
      </c>
      <c r="G21" s="5">
        <v>45567.25</v>
      </c>
    </row>
    <row r="22" spans="1:7" ht="12.75">
      <c r="A22" s="6" t="s">
        <v>227</v>
      </c>
      <c r="B22" s="6" t="s">
        <v>228</v>
      </c>
      <c r="C22" s="7">
        <v>740039.91</v>
      </c>
      <c r="D22" s="7">
        <v>740039.91</v>
      </c>
      <c r="E22" s="7">
        <v>685688.75</v>
      </c>
      <c r="F22" s="7">
        <v>685688.75</v>
      </c>
      <c r="G22" s="7">
        <v>61664.96</v>
      </c>
    </row>
    <row r="23" spans="1:7" ht="12.75">
      <c r="A23" s="4" t="s">
        <v>229</v>
      </c>
      <c r="B23" s="4" t="s">
        <v>230</v>
      </c>
      <c r="C23" s="5">
        <v>82772.65</v>
      </c>
      <c r="D23" s="5">
        <v>82772.65</v>
      </c>
      <c r="E23" s="5">
        <v>62411.01</v>
      </c>
      <c r="F23" s="5">
        <v>45774.7</v>
      </c>
      <c r="G23" s="5">
        <v>52958.87</v>
      </c>
    </row>
    <row r="24" spans="1:7" ht="12.75">
      <c r="A24" s="6" t="s">
        <v>231</v>
      </c>
      <c r="B24" s="6" t="s">
        <v>232</v>
      </c>
      <c r="C24" s="7">
        <v>7573815.18</v>
      </c>
      <c r="D24" s="7">
        <v>7573815.18</v>
      </c>
      <c r="E24" s="7">
        <v>7438874.08</v>
      </c>
      <c r="F24" s="7">
        <v>7403728.36</v>
      </c>
      <c r="G24" s="7">
        <v>926130.35</v>
      </c>
    </row>
    <row r="25" spans="1:7" ht="12.75">
      <c r="A25" s="4" t="s">
        <v>233</v>
      </c>
      <c r="B25" s="4" t="s">
        <v>234</v>
      </c>
      <c r="C25" s="5">
        <v>429054.51</v>
      </c>
      <c r="D25" s="5">
        <v>429054.51</v>
      </c>
      <c r="E25" s="5">
        <v>442480.42</v>
      </c>
      <c r="F25" s="5">
        <v>295332.75</v>
      </c>
      <c r="G25" s="5">
        <v>155904.29</v>
      </c>
    </row>
    <row r="26" spans="1:7" ht="12.75">
      <c r="A26" s="6" t="s">
        <v>235</v>
      </c>
      <c r="B26" s="6" t="s">
        <v>236</v>
      </c>
      <c r="C26" s="7">
        <v>1948574.16</v>
      </c>
      <c r="D26" s="7">
        <v>1948574.16</v>
      </c>
      <c r="E26" s="7">
        <v>1999558.99</v>
      </c>
      <c r="F26" s="7">
        <v>1559521.63</v>
      </c>
      <c r="G26" s="7">
        <v>375204.41</v>
      </c>
    </row>
    <row r="27" spans="1:7" ht="12.75">
      <c r="A27" s="4" t="s">
        <v>237</v>
      </c>
      <c r="B27" s="4" t="s">
        <v>238</v>
      </c>
      <c r="C27" s="5">
        <v>962717.41</v>
      </c>
      <c r="D27" s="5">
        <v>962717.41</v>
      </c>
      <c r="E27" s="5">
        <v>931935.8</v>
      </c>
      <c r="F27" s="5">
        <v>755593.25</v>
      </c>
      <c r="G27" s="5">
        <v>241138.96</v>
      </c>
    </row>
    <row r="28" spans="1:7" ht="12.75">
      <c r="A28" s="6" t="s">
        <v>239</v>
      </c>
      <c r="B28" s="6" t="s">
        <v>240</v>
      </c>
      <c r="C28" s="7">
        <v>15000</v>
      </c>
      <c r="D28" s="7">
        <v>15000</v>
      </c>
      <c r="E28" s="7">
        <v>16902.99</v>
      </c>
      <c r="F28" s="7">
        <v>15218.59</v>
      </c>
      <c r="G28" s="7">
        <v>8686.4</v>
      </c>
    </row>
    <row r="29" spans="1:7" ht="12.75">
      <c r="A29" s="4" t="s">
        <v>241</v>
      </c>
      <c r="B29" s="4" t="s">
        <v>242</v>
      </c>
      <c r="C29" s="5">
        <v>1559829.67</v>
      </c>
      <c r="D29" s="5">
        <v>1559829.67</v>
      </c>
      <c r="E29" s="5">
        <v>1648999.56</v>
      </c>
      <c r="F29" s="5">
        <v>1311016.84</v>
      </c>
      <c r="G29" s="5">
        <v>236549.63</v>
      </c>
    </row>
    <row r="30" spans="1:7" ht="12.75">
      <c r="A30" s="6" t="s">
        <v>243</v>
      </c>
      <c r="B30" s="6" t="s">
        <v>244</v>
      </c>
      <c r="C30" s="7">
        <v>1165202.75</v>
      </c>
      <c r="D30" s="7">
        <v>1165202.75</v>
      </c>
      <c r="E30" s="7">
        <v>1690347.9</v>
      </c>
      <c r="F30" s="7">
        <v>1291820.23</v>
      </c>
      <c r="G30" s="7">
        <v>597064.4</v>
      </c>
    </row>
    <row r="31" spans="1:7" ht="12.75">
      <c r="A31" s="4" t="s">
        <v>245</v>
      </c>
      <c r="B31" s="4" t="s">
        <v>246</v>
      </c>
      <c r="C31" s="5">
        <v>0</v>
      </c>
      <c r="D31" s="5">
        <v>0</v>
      </c>
      <c r="E31" s="5">
        <v>0</v>
      </c>
      <c r="F31" s="5">
        <v>0</v>
      </c>
      <c r="G31" s="5">
        <v>19707.28</v>
      </c>
    </row>
    <row r="32" spans="1:7" ht="12.75">
      <c r="A32" s="6" t="s">
        <v>247</v>
      </c>
      <c r="B32" s="6" t="s">
        <v>248</v>
      </c>
      <c r="C32" s="7">
        <v>257478.21</v>
      </c>
      <c r="D32" s="7">
        <v>257478.21</v>
      </c>
      <c r="E32" s="7">
        <v>245220.73</v>
      </c>
      <c r="F32" s="7">
        <v>245110.41</v>
      </c>
      <c r="G32" s="7">
        <v>240644.78</v>
      </c>
    </row>
    <row r="33" spans="1:7" ht="12.75">
      <c r="A33" s="4" t="s">
        <v>249</v>
      </c>
      <c r="B33" s="4" t="s">
        <v>250</v>
      </c>
      <c r="C33" s="5">
        <v>675024.86</v>
      </c>
      <c r="D33" s="5">
        <v>675024.86</v>
      </c>
      <c r="E33" s="5">
        <v>686730.27</v>
      </c>
      <c r="F33" s="5">
        <v>589863.68</v>
      </c>
      <c r="G33" s="5">
        <v>184620.12</v>
      </c>
    </row>
    <row r="34" spans="1:7" ht="12.75">
      <c r="A34" s="6" t="s">
        <v>251</v>
      </c>
      <c r="B34" s="6" t="s">
        <v>252</v>
      </c>
      <c r="C34" s="7">
        <v>691991.03</v>
      </c>
      <c r="D34" s="7">
        <v>691991.03</v>
      </c>
      <c r="E34" s="7">
        <v>697263.39</v>
      </c>
      <c r="F34" s="7">
        <v>697263.39</v>
      </c>
      <c r="G34" s="7">
        <v>0</v>
      </c>
    </row>
    <row r="35" spans="1:7" ht="12.75">
      <c r="A35" s="4" t="s">
        <v>253</v>
      </c>
      <c r="B35" s="4" t="s">
        <v>254</v>
      </c>
      <c r="C35" s="5">
        <v>383000</v>
      </c>
      <c r="D35" s="5">
        <v>474253.39</v>
      </c>
      <c r="E35" s="5">
        <v>634612.64</v>
      </c>
      <c r="F35" s="5">
        <v>504845.85</v>
      </c>
      <c r="G35" s="5">
        <v>339657.29</v>
      </c>
    </row>
    <row r="36" spans="1:7" ht="12.75">
      <c r="A36" s="6" t="s">
        <v>255</v>
      </c>
      <c r="B36" s="6" t="s">
        <v>256</v>
      </c>
      <c r="C36" s="7">
        <v>300000</v>
      </c>
      <c r="D36" s="7">
        <v>300000</v>
      </c>
      <c r="E36" s="7">
        <v>275227.22</v>
      </c>
      <c r="F36" s="7">
        <v>156776</v>
      </c>
      <c r="G36" s="7">
        <v>120453</v>
      </c>
    </row>
    <row r="37" spans="1:7" ht="12.75">
      <c r="A37" s="4" t="s">
        <v>257</v>
      </c>
      <c r="B37" s="4" t="s">
        <v>258</v>
      </c>
      <c r="C37" s="5">
        <v>3500000</v>
      </c>
      <c r="D37" s="5">
        <v>3500000</v>
      </c>
      <c r="E37" s="5">
        <v>3458786.86</v>
      </c>
      <c r="F37" s="5">
        <v>3234120.56</v>
      </c>
      <c r="G37" s="5">
        <v>410682.57</v>
      </c>
    </row>
    <row r="38" spans="1:7" ht="12.75">
      <c r="A38" s="6" t="s">
        <v>259</v>
      </c>
      <c r="B38" s="6" t="s">
        <v>260</v>
      </c>
      <c r="C38" s="7">
        <v>250000</v>
      </c>
      <c r="D38" s="7">
        <v>250000</v>
      </c>
      <c r="E38" s="7">
        <v>320533.24</v>
      </c>
      <c r="F38" s="7">
        <v>57046.74</v>
      </c>
      <c r="G38" s="7">
        <v>257768.7</v>
      </c>
    </row>
    <row r="39" spans="1:7" ht="12.75">
      <c r="A39" s="4" t="s">
        <v>261</v>
      </c>
      <c r="B39" s="4" t="s">
        <v>262</v>
      </c>
      <c r="C39" s="5">
        <v>400000</v>
      </c>
      <c r="D39" s="5">
        <v>400000</v>
      </c>
      <c r="E39" s="5">
        <v>680693.2</v>
      </c>
      <c r="F39" s="5">
        <v>680693.2</v>
      </c>
      <c r="G39" s="5">
        <v>0</v>
      </c>
    </row>
    <row r="40" spans="1:7" ht="12.75">
      <c r="A40" s="6" t="s">
        <v>263</v>
      </c>
      <c r="B40" s="6" t="s">
        <v>264</v>
      </c>
      <c r="C40" s="7">
        <v>400000</v>
      </c>
      <c r="D40" s="7">
        <v>400000</v>
      </c>
      <c r="E40" s="7">
        <v>560542.3</v>
      </c>
      <c r="F40" s="7">
        <v>464050.81</v>
      </c>
      <c r="G40" s="7">
        <v>5861.89</v>
      </c>
    </row>
    <row r="41" spans="1:7" ht="12.75">
      <c r="A41" s="4" t="s">
        <v>265</v>
      </c>
      <c r="B41" s="4" t="s">
        <v>266</v>
      </c>
      <c r="C41" s="5">
        <v>235375.45</v>
      </c>
      <c r="D41" s="5">
        <v>235375.45</v>
      </c>
      <c r="E41" s="5">
        <v>416177.91</v>
      </c>
      <c r="F41" s="5">
        <v>144263.45</v>
      </c>
      <c r="G41" s="5">
        <v>9966.92</v>
      </c>
    </row>
    <row r="42" ht="12.75"/>
    <row r="43" spans="2:7" ht="12.75">
      <c r="B43" s="3" t="s">
        <v>139</v>
      </c>
      <c r="C43" s="3">
        <f>SUM(C15:C41)</f>
        <v>0</v>
      </c>
      <c r="D43" s="3">
        <f>SUM(D15:D41)</f>
        <v>0</v>
      </c>
      <c r="E43" s="3">
        <f>SUM(E15:E41)</f>
        <v>0</v>
      </c>
      <c r="F43" s="3">
        <f>SUM(F15:F41)</f>
        <v>0</v>
      </c>
      <c r="G43" s="3">
        <f>SUM(G15:G41)</f>
        <v>0</v>
      </c>
    </row>
    <row r="44" ht="12.75"/>
    <row r="45" spans="1:7" ht="12.75">
      <c r="A45" s="4" t="s">
        <v>267</v>
      </c>
      <c r="B45" s="4" t="s">
        <v>268</v>
      </c>
      <c r="C45" s="5">
        <v>237597.72</v>
      </c>
      <c r="D45" s="5">
        <v>237597.72</v>
      </c>
      <c r="E45" s="5">
        <v>250102.84</v>
      </c>
      <c r="F45" s="5">
        <v>250102.84</v>
      </c>
      <c r="G45" s="5">
        <v>0</v>
      </c>
    </row>
    <row r="46" spans="1:7" ht="12.75">
      <c r="A46" s="6" t="s">
        <v>269</v>
      </c>
      <c r="B46" s="6" t="s">
        <v>270</v>
      </c>
      <c r="C46" s="7">
        <v>11000</v>
      </c>
      <c r="D46" s="7">
        <v>11000</v>
      </c>
      <c r="E46" s="7">
        <v>101969.65</v>
      </c>
      <c r="F46" s="7">
        <v>49119.65</v>
      </c>
      <c r="G46" s="7">
        <v>0</v>
      </c>
    </row>
    <row r="47" spans="1:7" ht="12.75">
      <c r="A47" s="4" t="s">
        <v>271</v>
      </c>
      <c r="B47" s="4" t="s">
        <v>272</v>
      </c>
      <c r="C47" s="5">
        <v>0</v>
      </c>
      <c r="D47" s="5">
        <v>451740.3</v>
      </c>
      <c r="E47" s="5">
        <v>481684.67</v>
      </c>
      <c r="F47" s="5">
        <v>8265.56</v>
      </c>
      <c r="G47" s="5">
        <v>0</v>
      </c>
    </row>
    <row r="48" spans="1:7" ht="12.75">
      <c r="A48" s="6" t="s">
        <v>273</v>
      </c>
      <c r="B48" s="6" t="s">
        <v>274</v>
      </c>
      <c r="C48" s="7">
        <v>3331007.7</v>
      </c>
      <c r="D48" s="7">
        <v>3331007.7</v>
      </c>
      <c r="E48" s="7">
        <v>3204949.58</v>
      </c>
      <c r="F48" s="7">
        <v>2976592.86</v>
      </c>
      <c r="G48" s="7">
        <v>362703.06</v>
      </c>
    </row>
    <row r="49" spans="1:7" ht="12.75">
      <c r="A49" s="4" t="s">
        <v>275</v>
      </c>
      <c r="B49" s="4" t="s">
        <v>276</v>
      </c>
      <c r="C49" s="5">
        <v>132793148.16</v>
      </c>
      <c r="D49" s="5">
        <v>133319927.47</v>
      </c>
      <c r="E49" s="5">
        <v>133428367.45</v>
      </c>
      <c r="F49" s="5">
        <v>130425759.12</v>
      </c>
      <c r="G49" s="5">
        <v>2711928.3</v>
      </c>
    </row>
    <row r="50" spans="1:7" ht="12.75">
      <c r="A50" s="6" t="s">
        <v>277</v>
      </c>
      <c r="B50" s="6" t="s">
        <v>278</v>
      </c>
      <c r="C50" s="7">
        <v>0</v>
      </c>
      <c r="D50" s="7">
        <v>8950</v>
      </c>
      <c r="E50" s="7">
        <v>8950</v>
      </c>
      <c r="F50" s="7">
        <v>8950</v>
      </c>
      <c r="G50" s="7">
        <v>0</v>
      </c>
    </row>
    <row r="51" spans="1:7" ht="12.75">
      <c r="A51" s="4" t="s">
        <v>279</v>
      </c>
      <c r="B51" s="4" t="s">
        <v>280</v>
      </c>
      <c r="C51" s="5">
        <v>0</v>
      </c>
      <c r="D51" s="5">
        <v>117600.57</v>
      </c>
      <c r="E51" s="5">
        <v>157978.39</v>
      </c>
      <c r="F51" s="5">
        <v>157978.39</v>
      </c>
      <c r="G51" s="5">
        <v>17691.46</v>
      </c>
    </row>
    <row r="52" ht="12.75"/>
    <row r="53" spans="2:7" ht="12.75">
      <c r="B53" s="3" t="s">
        <v>154</v>
      </c>
      <c r="C53" s="3">
        <f>SUM(C44:C51)</f>
        <v>0</v>
      </c>
      <c r="D53" s="3">
        <f>SUM(D44:D51)</f>
        <v>0</v>
      </c>
      <c r="E53" s="3">
        <f>SUM(E44:E51)</f>
        <v>0</v>
      </c>
      <c r="F53" s="3">
        <f>SUM(F44:F51)</f>
        <v>0</v>
      </c>
      <c r="G53" s="3">
        <f>SUM(G44:G51)</f>
        <v>0</v>
      </c>
    </row>
    <row r="54" ht="12.75"/>
    <row r="55" spans="1:7" ht="12.75">
      <c r="A55" s="4" t="s">
        <v>281</v>
      </c>
      <c r="B55" s="4" t="s">
        <v>282</v>
      </c>
      <c r="C55" s="5">
        <v>20000</v>
      </c>
      <c r="D55" s="5">
        <v>20000</v>
      </c>
      <c r="E55" s="5">
        <v>10804.31</v>
      </c>
      <c r="F55" s="5">
        <v>10804.31</v>
      </c>
      <c r="G55" s="5">
        <v>131.09</v>
      </c>
    </row>
    <row r="56" spans="1:7" ht="12.75">
      <c r="A56" s="6" t="s">
        <v>283</v>
      </c>
      <c r="B56" s="6" t="s">
        <v>284</v>
      </c>
      <c r="C56" s="7">
        <v>250000</v>
      </c>
      <c r="D56" s="7">
        <v>250000</v>
      </c>
      <c r="E56" s="7">
        <v>250000</v>
      </c>
      <c r="F56" s="7">
        <v>0</v>
      </c>
      <c r="G56" s="7">
        <v>500000</v>
      </c>
    </row>
    <row r="57" spans="1:7" ht="12.75">
      <c r="A57" s="4" t="s">
        <v>285</v>
      </c>
      <c r="B57" s="4" t="s">
        <v>286</v>
      </c>
      <c r="C57" s="5">
        <v>157148.12</v>
      </c>
      <c r="D57" s="5">
        <v>157148.12</v>
      </c>
      <c r="E57" s="5">
        <v>159662.49</v>
      </c>
      <c r="F57" s="5">
        <v>159662.49</v>
      </c>
      <c r="G57" s="5">
        <v>0</v>
      </c>
    </row>
    <row r="58" spans="1:7" ht="12.75">
      <c r="A58" s="6" t="s">
        <v>287</v>
      </c>
      <c r="B58" s="6" t="s">
        <v>288</v>
      </c>
      <c r="C58" s="7">
        <v>1093411.51</v>
      </c>
      <c r="D58" s="7">
        <v>1093411.51</v>
      </c>
      <c r="E58" s="7">
        <v>1074686.35</v>
      </c>
      <c r="F58" s="7">
        <v>1065488.48</v>
      </c>
      <c r="G58" s="7">
        <v>24907.51</v>
      </c>
    </row>
    <row r="59" spans="1:7" ht="12.75">
      <c r="A59" s="4" t="s">
        <v>289</v>
      </c>
      <c r="B59" s="4" t="s">
        <v>290</v>
      </c>
      <c r="C59" s="5">
        <v>2643818.67</v>
      </c>
      <c r="D59" s="5">
        <v>2643818.67</v>
      </c>
      <c r="E59" s="5">
        <v>3520449.58</v>
      </c>
      <c r="F59" s="5">
        <v>1016029.36</v>
      </c>
      <c r="G59" s="5">
        <v>705570.81</v>
      </c>
    </row>
    <row r="60" ht="12.75"/>
    <row r="61" spans="2:7" ht="12.75">
      <c r="B61" s="3" t="s">
        <v>157</v>
      </c>
      <c r="C61" s="3">
        <f>SUM(C54:C59)</f>
        <v>0</v>
      </c>
      <c r="D61" s="3">
        <f>SUM(D54:D59)</f>
        <v>0</v>
      </c>
      <c r="E61" s="3">
        <f>SUM(E54:E59)</f>
        <v>0</v>
      </c>
      <c r="F61" s="3">
        <f>SUM(F54:F59)</f>
        <v>0</v>
      </c>
      <c r="G61" s="3">
        <f>SUM(G54:G59)</f>
        <v>0</v>
      </c>
    </row>
    <row r="62" ht="12.75"/>
    <row r="63" spans="1:7" ht="12.75">
      <c r="A63" s="4" t="s">
        <v>291</v>
      </c>
      <c r="B63" s="4" t="s">
        <v>292</v>
      </c>
      <c r="C63" s="5">
        <v>17100000</v>
      </c>
      <c r="D63" s="5">
        <v>17100000</v>
      </c>
      <c r="E63" s="5">
        <v>0</v>
      </c>
      <c r="F63" s="5">
        <v>0</v>
      </c>
      <c r="G63" s="5">
        <v>2467007.93</v>
      </c>
    </row>
    <row r="64" spans="1:7" ht="12.75">
      <c r="A64" s="6" t="s">
        <v>160</v>
      </c>
      <c r="B64" s="6" t="s">
        <v>293</v>
      </c>
      <c r="C64" s="7">
        <v>11110000</v>
      </c>
      <c r="D64" s="7">
        <v>11110000</v>
      </c>
      <c r="E64" s="7">
        <v>7152679.35</v>
      </c>
      <c r="F64" s="7">
        <v>6761675.85</v>
      </c>
      <c r="G64" s="7">
        <v>3412553.12</v>
      </c>
    </row>
    <row r="65" spans="1:7" ht="12.75">
      <c r="A65" s="4" t="s">
        <v>294</v>
      </c>
      <c r="B65" s="4" t="s">
        <v>295</v>
      </c>
      <c r="C65" s="5">
        <v>11156000</v>
      </c>
      <c r="D65" s="5">
        <v>11156000</v>
      </c>
      <c r="E65" s="5">
        <v>64623.5</v>
      </c>
      <c r="F65" s="5">
        <v>64623.5</v>
      </c>
      <c r="G65" s="5">
        <v>4000</v>
      </c>
    </row>
    <row r="66" spans="1:7" ht="12.75">
      <c r="A66" s="6" t="s">
        <v>296</v>
      </c>
      <c r="B66" s="6" t="s">
        <v>297</v>
      </c>
      <c r="C66" s="7">
        <v>4664815.52</v>
      </c>
      <c r="D66" s="7">
        <v>4708955.84</v>
      </c>
      <c r="E66" s="7">
        <v>1424712.07</v>
      </c>
      <c r="F66" s="7">
        <v>448972.12</v>
      </c>
      <c r="G66" s="7">
        <v>169458.98</v>
      </c>
    </row>
    <row r="67" ht="12.75"/>
    <row r="68" spans="2:7" ht="12.75">
      <c r="B68" s="3" t="s">
        <v>178</v>
      </c>
      <c r="C68" s="3">
        <f>SUM(C62:C66)</f>
        <v>0</v>
      </c>
      <c r="D68" s="3">
        <f>SUM(D62:D66)</f>
        <v>0</v>
      </c>
      <c r="E68" s="3">
        <f>SUM(E62:E66)</f>
        <v>0</v>
      </c>
      <c r="F68" s="3">
        <f>SUM(F62:F66)</f>
        <v>0</v>
      </c>
      <c r="G68" s="3">
        <f>SUM(G62:G66)</f>
        <v>0</v>
      </c>
    </row>
    <row r="69" ht="12.75"/>
    <row r="70" spans="1:7" ht="12.75">
      <c r="A70" s="6" t="s">
        <v>298</v>
      </c>
      <c r="B70" s="6" t="s">
        <v>299</v>
      </c>
      <c r="C70" s="7">
        <v>0</v>
      </c>
      <c r="D70" s="7">
        <v>0</v>
      </c>
      <c r="E70" s="7">
        <v>0</v>
      </c>
      <c r="F70" s="7">
        <v>0</v>
      </c>
      <c r="G70" s="7">
        <v>133895.18</v>
      </c>
    </row>
    <row r="71" spans="1:7" ht="12.75">
      <c r="A71" s="4" t="s">
        <v>300</v>
      </c>
      <c r="B71" s="4" t="s">
        <v>301</v>
      </c>
      <c r="C71" s="5">
        <v>0</v>
      </c>
      <c r="D71" s="5">
        <v>422276.32</v>
      </c>
      <c r="E71" s="5">
        <v>422276.33</v>
      </c>
      <c r="F71" s="5">
        <v>274329.99</v>
      </c>
      <c r="G71" s="5">
        <v>52104.03</v>
      </c>
    </row>
    <row r="72" spans="1:7" ht="12.75">
      <c r="A72" s="6" t="s">
        <v>302</v>
      </c>
      <c r="B72" s="6" t="s">
        <v>303</v>
      </c>
      <c r="C72" s="7">
        <v>0</v>
      </c>
      <c r="D72" s="7">
        <v>0</v>
      </c>
      <c r="E72" s="7">
        <v>10097</v>
      </c>
      <c r="F72" s="7">
        <v>0</v>
      </c>
      <c r="G72" s="7">
        <v>0</v>
      </c>
    </row>
    <row r="73" spans="1:7" ht="12.75">
      <c r="A73" s="4" t="s">
        <v>184</v>
      </c>
      <c r="B73" s="4" t="s">
        <v>304</v>
      </c>
      <c r="C73" s="5">
        <v>2314000</v>
      </c>
      <c r="D73" s="5">
        <v>2314000</v>
      </c>
      <c r="E73" s="5">
        <v>5</v>
      </c>
      <c r="F73" s="5">
        <v>5</v>
      </c>
      <c r="G73" s="5">
        <v>50605</v>
      </c>
    </row>
    <row r="74" spans="1:7" ht="12.75">
      <c r="A74" s="6" t="s">
        <v>186</v>
      </c>
      <c r="B74" s="6" t="s">
        <v>305</v>
      </c>
      <c r="C74" s="7">
        <v>0</v>
      </c>
      <c r="D74" s="7">
        <v>0</v>
      </c>
      <c r="E74" s="7">
        <v>150688.59</v>
      </c>
      <c r="F74" s="7">
        <v>150688.59</v>
      </c>
      <c r="G74" s="7">
        <v>0</v>
      </c>
    </row>
    <row r="75" spans="1:7" ht="12.75">
      <c r="A75" s="4" t="s">
        <v>188</v>
      </c>
      <c r="B75" s="4" t="s">
        <v>306</v>
      </c>
      <c r="C75" s="5">
        <v>31250</v>
      </c>
      <c r="D75" s="5">
        <v>31250</v>
      </c>
      <c r="E75" s="5">
        <v>0</v>
      </c>
      <c r="F75" s="5">
        <v>0</v>
      </c>
      <c r="G75" s="5">
        <v>0</v>
      </c>
    </row>
    <row r="76" ht="12.75"/>
    <row r="77" spans="2:7" ht="12.75">
      <c r="B77" s="3" t="s">
        <v>190</v>
      </c>
      <c r="C77" s="3">
        <f>SUM(C69:C75)</f>
        <v>0</v>
      </c>
      <c r="D77" s="3">
        <f>SUM(D69:D75)</f>
        <v>0</v>
      </c>
      <c r="E77" s="3">
        <f>SUM(E69:E75)</f>
        <v>0</v>
      </c>
      <c r="F77" s="3">
        <f>SUM(F69:F75)</f>
        <v>0</v>
      </c>
      <c r="G77" s="3">
        <f>SUM(G69:G75)</f>
        <v>0</v>
      </c>
    </row>
    <row r="78" ht="12.75"/>
    <row r="79" spans="1:7" ht="12.75">
      <c r="A79" s="4" t="s">
        <v>307</v>
      </c>
      <c r="B79" s="4" t="s">
        <v>308</v>
      </c>
      <c r="C79" s="5">
        <v>0</v>
      </c>
      <c r="D79" s="5">
        <v>45697602.54</v>
      </c>
      <c r="E79" s="5">
        <v>0</v>
      </c>
      <c r="F79" s="5">
        <v>0</v>
      </c>
      <c r="G79" s="5">
        <v>0</v>
      </c>
    </row>
    <row r="80" ht="12.75"/>
    <row r="81" spans="2:7" ht="12.75">
      <c r="B81" s="3" t="s">
        <v>193</v>
      </c>
      <c r="C81" s="3">
        <f>SUM(C78:C79)</f>
        <v>0</v>
      </c>
      <c r="D81" s="3">
        <f>SUM(D78:D79)</f>
        <v>0</v>
      </c>
      <c r="E81" s="3">
        <f>SUM(E78:E79)</f>
        <v>0</v>
      </c>
      <c r="F81" s="3">
        <f>SUM(F78:F79)</f>
        <v>0</v>
      </c>
      <c r="G81" s="3">
        <f>SUM(G78:G79)</f>
        <v>0</v>
      </c>
    </row>
    <row r="82" ht="12.75"/>
    <row r="83" spans="1:7" ht="12.75">
      <c r="A83" s="4" t="s">
        <v>196</v>
      </c>
      <c r="B83" s="4" t="s">
        <v>309</v>
      </c>
      <c r="C83" s="5">
        <v>13901295.96</v>
      </c>
      <c r="D83" s="5">
        <v>13901295.96</v>
      </c>
      <c r="E83" s="5">
        <v>13901295.96</v>
      </c>
      <c r="F83" s="5">
        <v>0</v>
      </c>
      <c r="G83" s="5">
        <v>3332952.57</v>
      </c>
    </row>
    <row r="84" ht="12.75"/>
    <row r="85" spans="2:7" ht="12.75">
      <c r="B85" s="3" t="s">
        <v>198</v>
      </c>
      <c r="C85" s="3">
        <f>SUM(C82:C83)</f>
        <v>0</v>
      </c>
      <c r="D85" s="3">
        <f>SUM(D82:D83)</f>
        <v>0</v>
      </c>
      <c r="E85" s="3">
        <f>SUM(E82:E83)</f>
        <v>0</v>
      </c>
      <c r="F85" s="3">
        <f>SUM(F82:F83)</f>
        <v>0</v>
      </c>
      <c r="G85" s="3">
        <f>SUM(G82:G83)</f>
        <v>0</v>
      </c>
    </row>
    <row r="88" spans="2:7" ht="12.75">
      <c r="B88" s="3" t="s">
        <v>199</v>
      </c>
      <c r="C88" s="3">
        <f>SUMIF(A4:A85,"&lt;&gt;",C4:C85)</f>
        <v>0</v>
      </c>
      <c r="D88" s="3">
        <f>SUMIF(A4:A85,"&lt;&gt;",D4:D85)</f>
        <v>0</v>
      </c>
      <c r="E88" s="3">
        <f>SUMIF(A4:A85,"&lt;&gt;",E4:E85)</f>
        <v>0</v>
      </c>
      <c r="F88" s="3">
        <f>SUMIF(A4:A85,"&lt;&gt;",F4:F85)</f>
        <v>0</v>
      </c>
      <c r="G88" s="3">
        <f>SUMIF(A4:A85,"&lt;&gt;",G4:G85)</f>
        <v>0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