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<sst xmlns="http://schemas.openxmlformats.org/spreadsheetml/2006/main" count="162" uniqueCount="147">
  <si>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</si>
  <si>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</si>
  <si>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</si>
  <si>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</si>
  <si>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</si>
  <si>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</si>
  <si>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</si>
  <si>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</si>
  <si>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</si>
  <si>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</si>
  <si>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</si>
  <si>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</si>
  <si>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</si>
  <si>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</si>
  <si>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</si>
  <si>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131    </t>
  </si>
  <si>
    <t>Laboral temporal.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</si>
  <si>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</si>
  <si>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</si>
  <si>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</si>
  <si>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</si>
  <si>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</si>
  <si>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</si>
  <si>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</si>
  <si>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</si>
  <si>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</si>
  <si>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</si>
  <si>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</si>
  <si>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</si>
  <si>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</si>
  <si>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</si>
  <si>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</si>
  <si>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</si>
  <si>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</si>
  <si>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</si>
  <si>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</si>
  <si>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</si>
  <si>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</si>
  <si>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</si>
  <si>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</si>
  <si>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</si>
  <si>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</si>
  <si>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</si>
  <si>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</si>
  <si>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</si>
  <si>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</si>
  <si>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</si>
  <si>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</si>
  <si>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</si>
  <si>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</si>
  <si>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</si>
  <si>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</si>
  <si>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</si>
  <si>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</si>
  <si>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</si>
  <si>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</si>
  <si>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</si>
  <si>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</si>
  <si>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</si>
  <si>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</si>
  <si>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</si>
  <si>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</si>
  <si>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</si>
  <si>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</si>
  <si>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</si>
  <si>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</si>
  <si>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</si>
  <si>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</si>
  <si>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</si>
  <si>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</si>
  <si>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</si>
  <si>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</si>
  <si>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</si>
  <si>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</si>
  <si>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</si>
  <si>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</si>
  <si>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</si>
  <si>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</si>
  <si>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</si>
  <si>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</si>
  <si>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</si>
  <si>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</si>
  <si>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</si>
  <si>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</si>
  <si>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</si>
  <si>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</si>
  <si>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</si>
  <si>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</si>
  <si>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</si>
  <si>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</si>
  <si>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</si>
  <si>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</si>
  <si>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22704  </t>
  </si>
  <si>
    <t>Custodia, depósito y almacenaje.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</si>
  <si>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</si>
  <si>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</si>
  <si>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</si>
  <si>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</si>
  <si>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</si>
  <si>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</si>
  <si>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</si>
  <si>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</si>
  <si>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</si>
  <si>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</si>
  <si>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</si>
  <si>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</si>
  <si>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</si>
  <si>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</si>
  <si>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</si>
  <si>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</si>
  <si>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</si>
  <si>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</si>
  <si>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</si>
  <si>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</si>
  <si>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</si>
  <si>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</si>
  <si>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</si>
  <si>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</si>
  <si>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</si>
  <si>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</si>
  <si>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</si>
  <si>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</si>
  <si>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</si>
  <si>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</si>
  <si>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343    </t>
  </si>
  <si>
    <t>Servicios deportivos.</t>
  </si>
  <si>
    <t xml:space="preserve">393    </t>
  </si>
  <si>
    <t>Intereses de demora.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</si>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</sst>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1295227.5</v>
      </c>
      <c r="D4" s="4">
        <v>1295227.5</v>
      </c>
      <c r="E4" s="4">
        <v>1287167.83</v>
      </c>
      <c r="F4" s="4">
        <v>1287167.83</v>
      </c>
      <c r="G4" s="4">
        <v>0</v>
      </c>
    </row>
    <row r="5" spans="1:7" ht="12.75">
      <c r="A5" s="5" t="s">
        <v>11</v>
      </c>
      <c r="B5" s="5" t="s">
        <v>12</v>
      </c>
      <c r="C5" s="6">
        <v>2105354.9</v>
      </c>
      <c r="D5" s="6">
        <v>2416345.61</v>
      </c>
      <c r="E5" s="6">
        <v>2462050.55</v>
      </c>
      <c r="F5" s="6">
        <v>2462050.55</v>
      </c>
      <c r="G5" s="6">
        <v>0</v>
      </c>
    </row>
    <row r="6" spans="1:7" ht="12.75">
      <c r="A6" s="3" t="s">
        <v>13</v>
      </c>
      <c r="B6" s="3" t="s">
        <v>14</v>
      </c>
      <c r="C6" s="4">
        <v>30934.4</v>
      </c>
      <c r="D6" s="4">
        <v>30934.4</v>
      </c>
      <c r="E6" s="4">
        <v>33061.85</v>
      </c>
      <c r="F6" s="4">
        <v>33061.85</v>
      </c>
      <c r="G6" s="4">
        <v>0</v>
      </c>
    </row>
    <row r="7" spans="1:7" ht="12.75">
      <c r="A7" s="5" t="s">
        <v>15</v>
      </c>
      <c r="B7" s="5" t="s">
        <v>16</v>
      </c>
      <c r="C7" s="6">
        <v>0</v>
      </c>
      <c r="D7" s="6">
        <v>27836.6</v>
      </c>
      <c r="E7" s="6">
        <v>35272.31</v>
      </c>
      <c r="F7" s="6">
        <v>35272.31</v>
      </c>
      <c r="G7" s="6">
        <v>0</v>
      </c>
    </row>
    <row r="8" spans="1:7" ht="12.75">
      <c r="A8" s="3" t="s">
        <v>17</v>
      </c>
      <c r="B8" s="3" t="s">
        <v>18</v>
      </c>
      <c r="C8" s="4">
        <v>955272.8</v>
      </c>
      <c r="D8" s="4">
        <v>1064173.45</v>
      </c>
      <c r="E8" s="4">
        <v>1046844.96</v>
      </c>
      <c r="F8" s="4">
        <v>962508.89</v>
      </c>
      <c r="G8" s="4">
        <v>69391.83</v>
      </c>
    </row>
    <row r="9" spans="1:7" ht="12.75">
      <c r="A9" s="5" t="s">
        <v>19</v>
      </c>
      <c r="B9" s="5" t="s">
        <v>20</v>
      </c>
      <c r="C9" s="6">
        <v>3000</v>
      </c>
      <c r="D9" s="6">
        <v>4132</v>
      </c>
      <c r="E9" s="6">
        <v>5886.74</v>
      </c>
      <c r="F9" s="6">
        <v>5886.74</v>
      </c>
      <c r="G9" s="6">
        <v>113.2</v>
      </c>
    </row>
    <row r="10" spans="1:7" ht="12.75">
      <c r="A10" s="3" t="s">
        <v>21</v>
      </c>
      <c r="B10" s="3" t="s">
        <v>22</v>
      </c>
      <c r="C10" s="4">
        <v>21000</v>
      </c>
      <c r="D10" s="4">
        <v>24228</v>
      </c>
      <c r="E10" s="4">
        <v>10357.75</v>
      </c>
      <c r="F10" s="4">
        <v>10357.75</v>
      </c>
      <c r="G10" s="4">
        <v>150</v>
      </c>
    </row>
    <row r="11" spans="1:7" ht="12.75">
      <c r="A11" s="5" t="s">
        <v>23</v>
      </c>
      <c r="B11" s="5" t="s">
        <v>24</v>
      </c>
      <c r="C11" s="6">
        <v>4261.95</v>
      </c>
      <c r="D11" s="6">
        <v>4261.95</v>
      </c>
      <c r="E11" s="6">
        <v>4374.21</v>
      </c>
      <c r="F11" s="6">
        <v>4374.21</v>
      </c>
      <c r="G11" s="6">
        <v>0</v>
      </c>
    </row>
    <row r="12" spans="1:7" ht="12.75">
      <c r="A12" s="3" t="s">
        <v>25</v>
      </c>
      <c r="B12" s="3" t="s">
        <v>26</v>
      </c>
      <c r="C12" s="4">
        <v>16285</v>
      </c>
      <c r="D12" s="4">
        <v>16285</v>
      </c>
      <c r="E12" s="4">
        <v>12841.45</v>
      </c>
      <c r="F12" s="4">
        <v>12841.45</v>
      </c>
      <c r="G12" s="4">
        <v>0</v>
      </c>
    </row>
    <row r="13" spans="1:7" ht="12.75">
      <c r="A13" s="5" t="s">
        <v>27</v>
      </c>
      <c r="B13" s="5" t="s">
        <v>28</v>
      </c>
      <c r="C13" s="6">
        <v>29000</v>
      </c>
      <c r="D13" s="6">
        <v>29000</v>
      </c>
      <c r="E13" s="6">
        <v>30922.16</v>
      </c>
      <c r="F13" s="6">
        <v>30922.16</v>
      </c>
      <c r="G13" s="6">
        <v>0</v>
      </c>
    </row>
    <row r="14" spans="1:7" ht="12.75">
      <c r="A14" s="3" t="s">
        <v>29</v>
      </c>
      <c r="B14" s="3" t="s">
        <v>30</v>
      </c>
      <c r="C14" s="4">
        <v>92518.81</v>
      </c>
      <c r="D14" s="4">
        <v>100709.67</v>
      </c>
      <c r="E14" s="4">
        <v>66413.55</v>
      </c>
      <c r="F14" s="4">
        <v>57594.11</v>
      </c>
      <c r="G14" s="4">
        <v>0</v>
      </c>
    </row>
    <row r="16" spans="2:7" ht="12.75">
      <c r="B16" s="7" t="s">
        <v>31</v>
      </c>
      <c r="C16" s="7">
        <f>SUM(C4:C14)</f>
        <v>4552855.359999999</v>
      </c>
      <c r="D16" s="7">
        <f>SUM(D4:D14)</f>
        <v>5013134.18</v>
      </c>
      <c r="E16" s="7">
        <f>SUM(E4:E14)</f>
        <v>4995193.359999999</v>
      </c>
      <c r="F16" s="7">
        <f>SUM(F4:F14)</f>
        <v>4902037.85</v>
      </c>
      <c r="G16" s="7">
        <f>SUM(G4:G14)</f>
        <v>69655.03</v>
      </c>
    </row>
    <row r="18" spans="1:7" ht="12.75">
      <c r="A18" s="3" t="s">
        <v>32</v>
      </c>
      <c r="B18" s="3" t="s">
        <v>33</v>
      </c>
      <c r="C18" s="4">
        <v>227511.76</v>
      </c>
      <c r="D18" s="4">
        <v>245896.87</v>
      </c>
      <c r="E18" s="4">
        <v>232164.78</v>
      </c>
      <c r="F18" s="4">
        <v>216818.53</v>
      </c>
      <c r="G18" s="4">
        <v>0</v>
      </c>
    </row>
    <row r="19" spans="1:7" ht="12.75">
      <c r="A19" s="5" t="s">
        <v>34</v>
      </c>
      <c r="B19" s="5" t="s">
        <v>35</v>
      </c>
      <c r="C19" s="6">
        <v>0</v>
      </c>
      <c r="D19" s="6">
        <v>0</v>
      </c>
      <c r="E19" s="6">
        <v>592.6</v>
      </c>
      <c r="F19" s="6">
        <v>592.6</v>
      </c>
      <c r="G19" s="6">
        <v>0</v>
      </c>
    </row>
    <row r="20" spans="1:7" ht="12.75">
      <c r="A20" s="3" t="s">
        <v>36</v>
      </c>
      <c r="B20" s="3" t="s">
        <v>37</v>
      </c>
      <c r="C20" s="4">
        <v>3000</v>
      </c>
      <c r="D20" s="4">
        <v>3000</v>
      </c>
      <c r="E20" s="4">
        <v>8203.8</v>
      </c>
      <c r="F20" s="4">
        <v>8203.8</v>
      </c>
      <c r="G20" s="4">
        <v>0</v>
      </c>
    </row>
    <row r="21" spans="1:7" ht="12.75">
      <c r="A21" s="5" t="s">
        <v>38</v>
      </c>
      <c r="B21" s="5" t="s">
        <v>39</v>
      </c>
      <c r="C21" s="6">
        <v>0</v>
      </c>
      <c r="D21" s="6">
        <v>1246.3</v>
      </c>
      <c r="E21" s="6">
        <v>8470</v>
      </c>
      <c r="F21" s="6">
        <v>7865</v>
      </c>
      <c r="G21" s="6">
        <v>0</v>
      </c>
    </row>
    <row r="22" spans="1:7" ht="12.75">
      <c r="A22" s="3" t="s">
        <v>40</v>
      </c>
      <c r="B22" s="3" t="s">
        <v>41</v>
      </c>
      <c r="C22" s="4">
        <v>8000</v>
      </c>
      <c r="D22" s="4">
        <v>9960.2</v>
      </c>
      <c r="E22" s="4">
        <v>12142.11</v>
      </c>
      <c r="F22" s="4">
        <v>12142.11</v>
      </c>
      <c r="G22" s="4">
        <v>18035.05</v>
      </c>
    </row>
    <row r="23" spans="1:7" ht="12.75">
      <c r="A23" s="5" t="s">
        <v>42</v>
      </c>
      <c r="B23" s="5" t="s">
        <v>43</v>
      </c>
      <c r="C23" s="6">
        <v>456336.44</v>
      </c>
      <c r="D23" s="6">
        <v>679032.62</v>
      </c>
      <c r="E23" s="6">
        <v>495442.49</v>
      </c>
      <c r="F23" s="6">
        <v>494450.29</v>
      </c>
      <c r="G23" s="6">
        <v>17094.46</v>
      </c>
    </row>
    <row r="24" spans="1:7" ht="12.75">
      <c r="A24" s="3" t="s">
        <v>44</v>
      </c>
      <c r="B24" s="3" t="s">
        <v>45</v>
      </c>
      <c r="C24" s="4">
        <v>183000</v>
      </c>
      <c r="D24" s="4">
        <v>206470.1</v>
      </c>
      <c r="E24" s="4">
        <v>130030.83</v>
      </c>
      <c r="F24" s="4">
        <v>126014.36</v>
      </c>
      <c r="G24" s="4">
        <v>16365.81</v>
      </c>
    </row>
    <row r="25" spans="1:7" ht="12.75">
      <c r="A25" s="5" t="s">
        <v>46</v>
      </c>
      <c r="B25" s="5" t="s">
        <v>47</v>
      </c>
      <c r="C25" s="6">
        <v>26575.65</v>
      </c>
      <c r="D25" s="6">
        <v>28912.65</v>
      </c>
      <c r="E25" s="6">
        <v>14763.69</v>
      </c>
      <c r="F25" s="6">
        <v>14641.89</v>
      </c>
      <c r="G25" s="6">
        <v>0</v>
      </c>
    </row>
    <row r="26" spans="1:7" ht="12.75">
      <c r="A26" s="3" t="s">
        <v>48</v>
      </c>
      <c r="B26" s="3" t="s">
        <v>49</v>
      </c>
      <c r="C26" s="4">
        <v>4767.4</v>
      </c>
      <c r="D26" s="4">
        <v>4767.4</v>
      </c>
      <c r="E26" s="4">
        <v>587.88</v>
      </c>
      <c r="F26" s="4">
        <v>587.88</v>
      </c>
      <c r="G26" s="4">
        <v>0</v>
      </c>
    </row>
    <row r="27" spans="1:7" ht="12.75">
      <c r="A27" s="5" t="s">
        <v>50</v>
      </c>
      <c r="B27" s="5" t="s">
        <v>51</v>
      </c>
      <c r="C27" s="6">
        <v>2000</v>
      </c>
      <c r="D27" s="6">
        <v>2000</v>
      </c>
      <c r="E27" s="6">
        <v>2598.81</v>
      </c>
      <c r="F27" s="6">
        <v>2598.81</v>
      </c>
      <c r="G27" s="6">
        <v>1084.4</v>
      </c>
    </row>
    <row r="28" spans="1:7" ht="12.75">
      <c r="A28" s="3" t="s">
        <v>52</v>
      </c>
      <c r="B28" s="3" t="s">
        <v>53</v>
      </c>
      <c r="C28" s="4">
        <v>0</v>
      </c>
      <c r="D28" s="4">
        <v>2217.71</v>
      </c>
      <c r="E28" s="4">
        <v>22739.55</v>
      </c>
      <c r="F28" s="4">
        <v>22739.55</v>
      </c>
      <c r="G28" s="4">
        <v>0</v>
      </c>
    </row>
    <row r="29" spans="1:7" ht="12.75">
      <c r="A29" s="5" t="s">
        <v>54</v>
      </c>
      <c r="B29" s="5" t="s">
        <v>55</v>
      </c>
      <c r="C29" s="6">
        <v>236517.51</v>
      </c>
      <c r="D29" s="6">
        <v>404857.61</v>
      </c>
      <c r="E29" s="6">
        <v>249268.75</v>
      </c>
      <c r="F29" s="6">
        <v>249059.94</v>
      </c>
      <c r="G29" s="6">
        <v>0</v>
      </c>
    </row>
    <row r="30" spans="1:7" ht="12.75">
      <c r="A30" s="3" t="s">
        <v>56</v>
      </c>
      <c r="B30" s="3" t="s">
        <v>57</v>
      </c>
      <c r="C30" s="4">
        <v>0</v>
      </c>
      <c r="D30" s="4">
        <v>6465.7</v>
      </c>
      <c r="E30" s="4">
        <v>6486.96</v>
      </c>
      <c r="F30" s="4">
        <v>6486.96</v>
      </c>
      <c r="G30" s="4">
        <v>0</v>
      </c>
    </row>
    <row r="31" spans="1:7" ht="12.75">
      <c r="A31" s="5" t="s">
        <v>58</v>
      </c>
      <c r="B31" s="5" t="s">
        <v>59</v>
      </c>
      <c r="C31" s="6">
        <v>1850</v>
      </c>
      <c r="D31" s="6">
        <v>2064.72</v>
      </c>
      <c r="E31" s="6">
        <v>1887.82</v>
      </c>
      <c r="F31" s="6">
        <v>1887.82</v>
      </c>
      <c r="G31" s="6">
        <v>0</v>
      </c>
    </row>
    <row r="32" spans="1:7" ht="12.75">
      <c r="A32" s="3" t="s">
        <v>60</v>
      </c>
      <c r="B32" s="3" t="s">
        <v>61</v>
      </c>
      <c r="C32" s="4">
        <v>19500</v>
      </c>
      <c r="D32" s="4">
        <v>20304.11</v>
      </c>
      <c r="E32" s="4">
        <v>14102.8</v>
      </c>
      <c r="F32" s="4">
        <v>14102.8</v>
      </c>
      <c r="G32" s="4">
        <v>0</v>
      </c>
    </row>
    <row r="33" spans="1:7" ht="12.75">
      <c r="A33" s="5" t="s">
        <v>62</v>
      </c>
      <c r="B33" s="5" t="s">
        <v>63</v>
      </c>
      <c r="C33" s="6">
        <v>33800</v>
      </c>
      <c r="D33" s="6">
        <v>38142.08</v>
      </c>
      <c r="E33" s="6">
        <v>32861.96</v>
      </c>
      <c r="F33" s="6">
        <v>29788.85</v>
      </c>
      <c r="G33" s="6">
        <v>84.7</v>
      </c>
    </row>
    <row r="34" spans="1:7" ht="12.75">
      <c r="A34" s="3" t="s">
        <v>64</v>
      </c>
      <c r="B34" s="3" t="s">
        <v>65</v>
      </c>
      <c r="C34" s="4">
        <v>215723.66</v>
      </c>
      <c r="D34" s="4">
        <v>314450.88</v>
      </c>
      <c r="E34" s="4">
        <v>258097.21</v>
      </c>
      <c r="F34" s="4">
        <v>253258.97</v>
      </c>
      <c r="G34" s="4">
        <v>13623.3</v>
      </c>
    </row>
    <row r="35" spans="1:7" ht="12.75">
      <c r="A35" s="5" t="s">
        <v>66</v>
      </c>
      <c r="B35" s="5" t="s">
        <v>67</v>
      </c>
      <c r="C35" s="6">
        <v>20985</v>
      </c>
      <c r="D35" s="6">
        <v>25851.7</v>
      </c>
      <c r="E35" s="6">
        <v>13781.81</v>
      </c>
      <c r="F35" s="6">
        <v>13220.99</v>
      </c>
      <c r="G35" s="6">
        <v>261.86</v>
      </c>
    </row>
    <row r="36" spans="1:7" ht="12.75">
      <c r="A36" s="3" t="s">
        <v>68</v>
      </c>
      <c r="B36" s="3" t="s">
        <v>69</v>
      </c>
      <c r="C36" s="4">
        <v>15000</v>
      </c>
      <c r="D36" s="4">
        <v>20421.88</v>
      </c>
      <c r="E36" s="4">
        <v>8178</v>
      </c>
      <c r="F36" s="4">
        <v>4662.41</v>
      </c>
      <c r="G36" s="4">
        <v>0</v>
      </c>
    </row>
    <row r="37" spans="1:7" ht="12.75">
      <c r="A37" s="5" t="s">
        <v>70</v>
      </c>
      <c r="B37" s="5" t="s">
        <v>71</v>
      </c>
      <c r="C37" s="6">
        <v>9578.88</v>
      </c>
      <c r="D37" s="6">
        <v>10253.91</v>
      </c>
      <c r="E37" s="6">
        <v>7314.57</v>
      </c>
      <c r="F37" s="6">
        <v>6301.77</v>
      </c>
      <c r="G37" s="6">
        <v>347.43</v>
      </c>
    </row>
    <row r="38" spans="1:7" ht="12.75">
      <c r="A38" s="3" t="s">
        <v>72</v>
      </c>
      <c r="B38" s="3" t="s">
        <v>73</v>
      </c>
      <c r="C38" s="4">
        <v>200</v>
      </c>
      <c r="D38" s="4">
        <v>200</v>
      </c>
      <c r="E38" s="4">
        <v>538.46</v>
      </c>
      <c r="F38" s="4">
        <v>538.46</v>
      </c>
      <c r="G38" s="4">
        <v>0</v>
      </c>
    </row>
    <row r="39" spans="1:7" ht="12.75">
      <c r="A39" s="5" t="s">
        <v>74</v>
      </c>
      <c r="B39" s="5" t="s">
        <v>75</v>
      </c>
      <c r="C39" s="6">
        <v>60800</v>
      </c>
      <c r="D39" s="6">
        <v>60800</v>
      </c>
      <c r="E39" s="6">
        <v>52344.2</v>
      </c>
      <c r="F39" s="6">
        <v>52344.2</v>
      </c>
      <c r="G39" s="6">
        <v>0</v>
      </c>
    </row>
    <row r="40" spans="1:7" ht="12.75">
      <c r="A40" s="3" t="s">
        <v>76</v>
      </c>
      <c r="B40" s="3" t="s">
        <v>77</v>
      </c>
      <c r="C40" s="4">
        <v>0</v>
      </c>
      <c r="D40" s="4">
        <v>0</v>
      </c>
      <c r="E40" s="4">
        <v>180.86</v>
      </c>
      <c r="F40" s="4">
        <v>180.86</v>
      </c>
      <c r="G40" s="4">
        <v>0</v>
      </c>
    </row>
    <row r="41" spans="1:7" ht="12.75">
      <c r="A41" s="5" t="s">
        <v>78</v>
      </c>
      <c r="B41" s="5" t="s">
        <v>79</v>
      </c>
      <c r="C41" s="6">
        <v>600</v>
      </c>
      <c r="D41" s="6">
        <v>1503.72</v>
      </c>
      <c r="E41" s="6">
        <v>242.9</v>
      </c>
      <c r="F41" s="6">
        <v>242.9</v>
      </c>
      <c r="G41" s="6">
        <v>0</v>
      </c>
    </row>
    <row r="42" spans="1:7" ht="12.75">
      <c r="A42" s="3" t="s">
        <v>80</v>
      </c>
      <c r="B42" s="3" t="s">
        <v>81</v>
      </c>
      <c r="C42" s="4">
        <v>5391.75</v>
      </c>
      <c r="D42" s="4">
        <v>5391.75</v>
      </c>
      <c r="E42" s="4">
        <v>2964.7</v>
      </c>
      <c r="F42" s="4">
        <v>2964.7</v>
      </c>
      <c r="G42" s="4">
        <v>0</v>
      </c>
    </row>
    <row r="43" spans="1:7" ht="12.75">
      <c r="A43" s="5" t="s">
        <v>82</v>
      </c>
      <c r="B43" s="5" t="s">
        <v>83</v>
      </c>
      <c r="C43" s="6">
        <v>80700</v>
      </c>
      <c r="D43" s="6">
        <v>91377.04</v>
      </c>
      <c r="E43" s="6">
        <v>107760.41</v>
      </c>
      <c r="F43" s="6">
        <v>106809.8</v>
      </c>
      <c r="G43" s="6">
        <v>9619.5</v>
      </c>
    </row>
    <row r="44" spans="1:7" ht="12.75">
      <c r="A44" s="3" t="s">
        <v>84</v>
      </c>
      <c r="B44" s="3" t="s">
        <v>85</v>
      </c>
      <c r="C44" s="4">
        <v>0</v>
      </c>
      <c r="D44" s="4">
        <v>0</v>
      </c>
      <c r="E44" s="4">
        <v>45.16</v>
      </c>
      <c r="F44" s="4">
        <v>45.16</v>
      </c>
      <c r="G44" s="4">
        <v>0</v>
      </c>
    </row>
    <row r="45" spans="1:7" ht="12.75">
      <c r="A45" s="5" t="s">
        <v>86</v>
      </c>
      <c r="B45" s="5" t="s">
        <v>87</v>
      </c>
      <c r="C45" s="6">
        <v>194755.01</v>
      </c>
      <c r="D45" s="6">
        <v>174119.3</v>
      </c>
      <c r="E45" s="6">
        <v>133775.87</v>
      </c>
      <c r="F45" s="6">
        <v>97475.87</v>
      </c>
      <c r="G45" s="6">
        <v>25780.5</v>
      </c>
    </row>
    <row r="46" spans="1:7" ht="12.75">
      <c r="A46" s="3" t="s">
        <v>88</v>
      </c>
      <c r="B46" s="3" t="s">
        <v>89</v>
      </c>
      <c r="C46" s="4">
        <v>1503986.35</v>
      </c>
      <c r="D46" s="4">
        <v>1641687.77</v>
      </c>
      <c r="E46" s="4">
        <v>1447779.4</v>
      </c>
      <c r="F46" s="4">
        <v>1446180.02</v>
      </c>
      <c r="G46" s="4">
        <v>20313.96</v>
      </c>
    </row>
    <row r="47" spans="1:7" ht="12.75">
      <c r="A47" s="5" t="s">
        <v>90</v>
      </c>
      <c r="B47" s="5" t="s">
        <v>91</v>
      </c>
      <c r="C47" s="6">
        <v>957039.9</v>
      </c>
      <c r="D47" s="6">
        <v>966927.7</v>
      </c>
      <c r="E47" s="6">
        <v>821541.04</v>
      </c>
      <c r="F47" s="6">
        <v>817539.63</v>
      </c>
      <c r="G47" s="6">
        <v>70848.88</v>
      </c>
    </row>
    <row r="48" spans="1:7" ht="12.75">
      <c r="A48" s="3" t="s">
        <v>92</v>
      </c>
      <c r="B48" s="3" t="s">
        <v>93</v>
      </c>
      <c r="C48" s="4">
        <v>0</v>
      </c>
      <c r="D48" s="4">
        <v>3018.93</v>
      </c>
      <c r="E48" s="4">
        <v>3018.93</v>
      </c>
      <c r="F48" s="4">
        <v>3018.93</v>
      </c>
      <c r="G48" s="4">
        <v>1509.48</v>
      </c>
    </row>
    <row r="49" spans="1:7" ht="12.75">
      <c r="A49" s="5" t="s">
        <v>94</v>
      </c>
      <c r="B49" s="5" t="s">
        <v>95</v>
      </c>
      <c r="C49" s="6">
        <v>79564.45</v>
      </c>
      <c r="D49" s="6">
        <v>140141.35</v>
      </c>
      <c r="E49" s="6">
        <v>88037.21</v>
      </c>
      <c r="F49" s="6">
        <v>87625.81</v>
      </c>
      <c r="G49" s="6">
        <v>4840</v>
      </c>
    </row>
    <row r="50" spans="1:7" ht="12.75">
      <c r="A50" s="3" t="s">
        <v>96</v>
      </c>
      <c r="B50" s="3" t="s">
        <v>97</v>
      </c>
      <c r="C50" s="4">
        <v>4427313.66</v>
      </c>
      <c r="D50" s="4">
        <v>5183734.02</v>
      </c>
      <c r="E50" s="4">
        <v>4579747.93</v>
      </c>
      <c r="F50" s="4">
        <v>4408440.85</v>
      </c>
      <c r="G50" s="4">
        <v>163594.09</v>
      </c>
    </row>
    <row r="51" spans="1:7" ht="12.75">
      <c r="A51" s="5" t="s">
        <v>98</v>
      </c>
      <c r="B51" s="5" t="s">
        <v>99</v>
      </c>
      <c r="C51" s="6">
        <v>4000</v>
      </c>
      <c r="D51" s="6">
        <v>4000</v>
      </c>
      <c r="E51" s="6">
        <v>2966.79</v>
      </c>
      <c r="F51" s="6">
        <v>2966.79</v>
      </c>
      <c r="G51" s="6">
        <v>0</v>
      </c>
    </row>
    <row r="53" spans="2:7" ht="12.75">
      <c r="B53" s="7" t="s">
        <v>100</v>
      </c>
      <c r="C53" s="7">
        <f>SUM(C17:C51)</f>
        <v>8778497.42</v>
      </c>
      <c r="D53" s="7">
        <f>SUM(D17:D51)</f>
        <v>10299218.019999998</v>
      </c>
      <c r="E53" s="7">
        <f>SUM(E17:E51)</f>
        <v>8760660.28</v>
      </c>
      <c r="F53" s="7">
        <f>SUM(F17:F51)</f>
        <v>8511799.309999999</v>
      </c>
      <c r="G53" s="7">
        <f>SUM(G17:G51)</f>
        <v>363403.42</v>
      </c>
    </row>
    <row r="55" spans="1:7" ht="12.75">
      <c r="A55" s="5" t="s">
        <v>101</v>
      </c>
      <c r="B55" s="5" t="s">
        <v>102</v>
      </c>
      <c r="C55" s="6">
        <v>23500</v>
      </c>
      <c r="D55" s="6">
        <v>23888.08</v>
      </c>
      <c r="E55" s="6">
        <v>22914.97</v>
      </c>
      <c r="F55" s="6">
        <v>22914.97</v>
      </c>
      <c r="G55" s="6">
        <v>0</v>
      </c>
    </row>
    <row r="57" spans="2:7" ht="12.75">
      <c r="B57" s="7" t="s">
        <v>103</v>
      </c>
      <c r="C57" s="7">
        <f>SUM(C54:C55)</f>
        <v>23500</v>
      </c>
      <c r="D57" s="7">
        <f>SUM(D54:D55)</f>
        <v>23888.08</v>
      </c>
      <c r="E57" s="7">
        <f>SUM(E54:E55)</f>
        <v>22914.97</v>
      </c>
      <c r="F57" s="7">
        <f>SUM(F54:F55)</f>
        <v>22914.97</v>
      </c>
      <c r="G57" s="7">
        <f>SUM(G54:G55)</f>
        <v>0</v>
      </c>
    </row>
    <row r="59" spans="1:7" ht="12.75">
      <c r="A59" s="5" t="s">
        <v>104</v>
      </c>
      <c r="B59" s="5" t="s">
        <v>105</v>
      </c>
      <c r="C59" s="6">
        <v>315000</v>
      </c>
      <c r="D59" s="6">
        <v>458000</v>
      </c>
      <c r="E59" s="6">
        <v>293300</v>
      </c>
      <c r="F59" s="6">
        <v>293300</v>
      </c>
      <c r="G59" s="6">
        <v>0</v>
      </c>
    </row>
    <row r="60" spans="1:7" ht="12.75">
      <c r="A60" s="3" t="s">
        <v>106</v>
      </c>
      <c r="B60" s="3" t="s">
        <v>107</v>
      </c>
      <c r="C60" s="4">
        <v>1240500</v>
      </c>
      <c r="D60" s="4">
        <v>2146610.42</v>
      </c>
      <c r="E60" s="4">
        <v>1692559.87</v>
      </c>
      <c r="F60" s="4">
        <v>1554249.48</v>
      </c>
      <c r="G60" s="4">
        <v>0</v>
      </c>
    </row>
    <row r="62" spans="2:7" ht="12.75">
      <c r="B62" s="7" t="s">
        <v>108</v>
      </c>
      <c r="C62" s="7">
        <f>SUM(C58:C60)</f>
        <v>1555500</v>
      </c>
      <c r="D62" s="7">
        <f>SUM(D58:D60)</f>
        <v>2604610.42</v>
      </c>
      <c r="E62" s="7">
        <f>SUM(E58:E60)</f>
        <v>1985859.87</v>
      </c>
      <c r="F62" s="7">
        <f>SUM(F58:F60)</f>
        <v>1847549.48</v>
      </c>
      <c r="G62" s="7">
        <f>SUM(G58:G60)</f>
        <v>0</v>
      </c>
    </row>
    <row r="64" spans="1:7" ht="12.75">
      <c r="A64" s="3" t="s">
        <v>109</v>
      </c>
      <c r="B64" s="3" t="s">
        <v>43</v>
      </c>
      <c r="C64" s="4">
        <v>875000</v>
      </c>
      <c r="D64" s="4">
        <v>2716647.07</v>
      </c>
      <c r="E64" s="4">
        <v>1954956.57</v>
      </c>
      <c r="F64" s="4">
        <v>1954956.57</v>
      </c>
      <c r="G64" s="4">
        <v>27415.07</v>
      </c>
    </row>
    <row r="65" spans="1:7" ht="12.75">
      <c r="A65" s="5" t="s">
        <v>110</v>
      </c>
      <c r="B65" s="5" t="s">
        <v>45</v>
      </c>
      <c r="C65" s="6">
        <v>150000</v>
      </c>
      <c r="D65" s="6">
        <v>201220.31</v>
      </c>
      <c r="E65" s="6">
        <v>137942.92</v>
      </c>
      <c r="F65" s="6">
        <v>106724.92</v>
      </c>
      <c r="G65" s="6">
        <v>0</v>
      </c>
    </row>
    <row r="66" spans="1:7" ht="12.75">
      <c r="A66" s="3" t="s">
        <v>111</v>
      </c>
      <c r="B66" s="3" t="s">
        <v>112</v>
      </c>
      <c r="C66" s="4">
        <v>5000</v>
      </c>
      <c r="D66" s="4">
        <v>17152.44</v>
      </c>
      <c r="E66" s="4">
        <v>13279.31</v>
      </c>
      <c r="F66" s="4">
        <v>13279.31</v>
      </c>
      <c r="G66" s="4">
        <v>0</v>
      </c>
    </row>
    <row r="67" spans="1:7" ht="12.75">
      <c r="A67" s="5" t="s">
        <v>113</v>
      </c>
      <c r="B67" s="5" t="s">
        <v>114</v>
      </c>
      <c r="C67" s="6">
        <v>5000</v>
      </c>
      <c r="D67" s="6">
        <v>29857.93</v>
      </c>
      <c r="E67" s="6">
        <v>17114.63</v>
      </c>
      <c r="F67" s="6">
        <v>17114.63</v>
      </c>
      <c r="G67" s="6">
        <v>0</v>
      </c>
    </row>
    <row r="68" spans="1:7" ht="12.75">
      <c r="A68" s="3" t="s">
        <v>115</v>
      </c>
      <c r="B68" s="3" t="s">
        <v>116</v>
      </c>
      <c r="C68" s="4">
        <v>18923.63</v>
      </c>
      <c r="D68" s="4">
        <v>314498.79</v>
      </c>
      <c r="E68" s="4">
        <v>256817.95</v>
      </c>
      <c r="F68" s="4">
        <v>256817.95</v>
      </c>
      <c r="G68" s="4">
        <v>2985.3</v>
      </c>
    </row>
    <row r="69" spans="1:7" ht="12.75">
      <c r="A69" s="5" t="s">
        <v>117</v>
      </c>
      <c r="B69" s="5" t="s">
        <v>118</v>
      </c>
      <c r="C69" s="6">
        <v>0</v>
      </c>
      <c r="D69" s="6">
        <v>76472</v>
      </c>
      <c r="E69" s="6">
        <v>64372</v>
      </c>
      <c r="F69" s="6">
        <v>64372</v>
      </c>
      <c r="G69" s="6">
        <v>0</v>
      </c>
    </row>
    <row r="71" spans="2:7" ht="12.75">
      <c r="B71" s="7" t="s">
        <v>119</v>
      </c>
      <c r="C71" s="7">
        <f>SUM(C63:C69)</f>
        <v>1053923.63</v>
      </c>
      <c r="D71" s="7">
        <f>SUM(D63:D69)</f>
        <v>3355848.54</v>
      </c>
      <c r="E71" s="7">
        <f>SUM(E63:E69)</f>
        <v>2444483.38</v>
      </c>
      <c r="F71" s="7">
        <f>SUM(F63:F69)</f>
        <v>2413265.38</v>
      </c>
      <c r="G71" s="7">
        <f>SUM(G63:G69)</f>
        <v>30400.37</v>
      </c>
    </row>
    <row r="74" spans="2:7" ht="12.75">
      <c r="B74" s="7" t="s">
        <v>120</v>
      </c>
      <c r="C74" s="7">
        <f>SUMIF(A4:A71,"&lt;&gt;",C4:C71)</f>
        <v>15964276.410000002</v>
      </c>
      <c r="D74" s="7">
        <f>SUMIF(A4:A71,"&lt;&gt;",D4:D71)</f>
        <v>21296699.24</v>
      </c>
      <c r="E74" s="7">
        <f>SUMIF(A4:A71,"&lt;&gt;",E4:E71)</f>
        <v>18209111.86</v>
      </c>
      <c r="F74" s="7">
        <f>SUMIF(A4:A71,"&lt;&gt;",F4:F71)</f>
        <v>17697566.990000002</v>
      </c>
      <c r="G74" s="7">
        <f>SUMIF(A4:A71,"&lt;&gt;",G4:G71)</f>
        <v>463458.82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121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122</v>
      </c>
      <c r="F3" s="2" t="s">
        <v>123</v>
      </c>
      <c r="G3" s="2" t="s">
        <v>123</v>
      </c>
    </row>
    <row r="4" spans="1:7" ht="12.75">
      <c r="A4" s="3" t="s">
        <v>124</v>
      </c>
      <c r="B4" s="3" t="s">
        <v>125</v>
      </c>
      <c r="C4" s="4">
        <v>7719707.18</v>
      </c>
      <c r="D4" s="4">
        <v>7880782.78</v>
      </c>
      <c r="E4" s="4">
        <v>7808478.25</v>
      </c>
      <c r="F4" s="4">
        <v>7669411.53</v>
      </c>
      <c r="G4" s="4">
        <v>10172.24</v>
      </c>
    </row>
    <row r="5" spans="1:7" ht="12.75">
      <c r="A5" s="5" t="s">
        <v>126</v>
      </c>
      <c r="B5" s="5" t="s">
        <v>127</v>
      </c>
      <c r="C5" s="6">
        <v>0</v>
      </c>
      <c r="D5" s="6">
        <v>0</v>
      </c>
      <c r="E5" s="6">
        <v>10641.68</v>
      </c>
      <c r="F5" s="6">
        <v>10641.68</v>
      </c>
      <c r="G5" s="6">
        <v>0</v>
      </c>
    </row>
    <row r="6" spans="1:7" ht="12.75">
      <c r="A6" s="3" t="s">
        <v>128</v>
      </c>
      <c r="B6" s="3" t="s">
        <v>129</v>
      </c>
      <c r="C6" s="4">
        <v>312025</v>
      </c>
      <c r="D6" s="4">
        <v>393025</v>
      </c>
      <c r="E6" s="4">
        <v>477005.56</v>
      </c>
      <c r="F6" s="4">
        <v>367887.81</v>
      </c>
      <c r="G6" s="4">
        <v>32930.72</v>
      </c>
    </row>
    <row r="8" spans="2:7" ht="12.75">
      <c r="B8" s="7" t="s">
        <v>103</v>
      </c>
      <c r="C8" s="7">
        <f>SUM(C4:C6)</f>
        <v>8031732.18</v>
      </c>
      <c r="D8" s="7">
        <f>SUM(D4:D6)</f>
        <v>8273807.78</v>
      </c>
      <c r="E8" s="7">
        <f>SUM(E4:E6)</f>
        <v>8296125.49</v>
      </c>
      <c r="F8" s="7">
        <f>SUM(F4:F6)</f>
        <v>8047941.0200000005</v>
      </c>
      <c r="G8" s="7">
        <f>SUM(G4:G6)</f>
        <v>43102.96</v>
      </c>
    </row>
    <row r="10" spans="1:7" ht="12.75">
      <c r="A10" s="3" t="s">
        <v>130</v>
      </c>
      <c r="B10" s="3" t="s">
        <v>131</v>
      </c>
      <c r="C10" s="4">
        <v>6595450.21</v>
      </c>
      <c r="D10" s="4">
        <v>8226741.71</v>
      </c>
      <c r="E10" s="4">
        <v>6129781.17</v>
      </c>
      <c r="F10" s="4">
        <v>5475800.1</v>
      </c>
      <c r="G10" s="4">
        <v>756375.65</v>
      </c>
    </row>
    <row r="11" spans="1:7" ht="12.75">
      <c r="A11" s="5" t="s">
        <v>132</v>
      </c>
      <c r="B11" s="5" t="s">
        <v>133</v>
      </c>
      <c r="C11" s="6">
        <v>0</v>
      </c>
      <c r="D11" s="6">
        <v>6065.69</v>
      </c>
      <c r="E11" s="6">
        <v>6065.69</v>
      </c>
      <c r="F11" s="6">
        <v>0</v>
      </c>
      <c r="G11" s="6">
        <v>0</v>
      </c>
    </row>
    <row r="12" spans="1:7" ht="12.75">
      <c r="A12" s="3" t="s">
        <v>134</v>
      </c>
      <c r="B12" s="3" t="s">
        <v>135</v>
      </c>
      <c r="C12" s="4">
        <v>187272.46</v>
      </c>
      <c r="D12" s="4">
        <v>187272.46</v>
      </c>
      <c r="E12" s="4">
        <v>188255.43</v>
      </c>
      <c r="F12" s="4">
        <v>36640.11</v>
      </c>
      <c r="G12" s="4">
        <v>149776.72</v>
      </c>
    </row>
    <row r="14" spans="2:7" ht="12.75">
      <c r="B14" s="7" t="s">
        <v>108</v>
      </c>
      <c r="C14" s="7">
        <f>SUM(C9:C12)</f>
        <v>6782722.67</v>
      </c>
      <c r="D14" s="7">
        <f>SUM(D9:D12)</f>
        <v>8420079.86</v>
      </c>
      <c r="E14" s="7">
        <f>SUM(E9:E12)</f>
        <v>6324102.29</v>
      </c>
      <c r="F14" s="7">
        <f>SUM(F9:F12)</f>
        <v>5512440.21</v>
      </c>
      <c r="G14" s="7">
        <f>SUM(G9:G12)</f>
        <v>906152.37</v>
      </c>
    </row>
    <row r="16" spans="1:7" ht="12.75">
      <c r="A16" s="3" t="s">
        <v>136</v>
      </c>
      <c r="B16" s="3" t="s">
        <v>137</v>
      </c>
      <c r="C16" s="4">
        <v>8687</v>
      </c>
      <c r="D16" s="4">
        <v>8687</v>
      </c>
      <c r="E16" s="4">
        <v>8220.91</v>
      </c>
      <c r="F16" s="4">
        <v>7720.91</v>
      </c>
      <c r="G16" s="4">
        <v>500</v>
      </c>
    </row>
    <row r="17" spans="1:7" ht="12.75">
      <c r="A17" s="5" t="s">
        <v>138</v>
      </c>
      <c r="B17" s="5" t="s">
        <v>139</v>
      </c>
      <c r="C17" s="6">
        <v>87210.93</v>
      </c>
      <c r="D17" s="6">
        <v>87210.93</v>
      </c>
      <c r="E17" s="6">
        <v>80630.61</v>
      </c>
      <c r="F17" s="6">
        <v>73239.75</v>
      </c>
      <c r="G17" s="6">
        <v>78371.34</v>
      </c>
    </row>
    <row r="19" spans="2:7" ht="12.75">
      <c r="B19" s="7" t="s">
        <v>140</v>
      </c>
      <c r="C19" s="7">
        <f>SUM(C15:C17)</f>
        <v>95897.93</v>
      </c>
      <c r="D19" s="7">
        <f>SUM(D15:D17)</f>
        <v>95897.93</v>
      </c>
      <c r="E19" s="7">
        <f>SUM(E15:E17)</f>
        <v>88851.52</v>
      </c>
      <c r="F19" s="7">
        <f>SUM(F15:F17)</f>
        <v>80960.66</v>
      </c>
      <c r="G19" s="7">
        <f>SUM(G15:G17)</f>
        <v>78871.34</v>
      </c>
    </row>
    <row r="21" spans="1:7" ht="12.75">
      <c r="A21" s="5" t="s">
        <v>141</v>
      </c>
      <c r="B21" s="5" t="s">
        <v>131</v>
      </c>
      <c r="C21" s="6">
        <v>982375</v>
      </c>
      <c r="D21" s="6">
        <v>3065524.07</v>
      </c>
      <c r="E21" s="6">
        <v>2119454.9</v>
      </c>
      <c r="F21" s="6">
        <v>2119454.9</v>
      </c>
      <c r="G21" s="6">
        <v>9014.5</v>
      </c>
    </row>
    <row r="22" spans="1:7" ht="12.75">
      <c r="A22" s="3" t="s">
        <v>142</v>
      </c>
      <c r="B22" s="3" t="s">
        <v>135</v>
      </c>
      <c r="C22" s="4">
        <v>71548.63</v>
      </c>
      <c r="D22" s="4">
        <v>71548.63</v>
      </c>
      <c r="E22" s="4">
        <v>0</v>
      </c>
      <c r="F22" s="4">
        <v>0</v>
      </c>
      <c r="G22" s="4">
        <v>150141.95</v>
      </c>
    </row>
    <row r="24" spans="2:7" ht="12.75">
      <c r="B24" s="7" t="s">
        <v>143</v>
      </c>
      <c r="C24" s="7">
        <f>SUM(C20:C22)</f>
        <v>1053923.63</v>
      </c>
      <c r="D24" s="7">
        <f>SUM(D20:D22)</f>
        <v>3137072.6999999997</v>
      </c>
      <c r="E24" s="7">
        <f>SUM(E20:E22)</f>
        <v>2119454.9</v>
      </c>
      <c r="F24" s="7">
        <f>SUM(F20:F22)</f>
        <v>2119454.9</v>
      </c>
      <c r="G24" s="7">
        <f>SUM(G20:G22)</f>
        <v>159156.45</v>
      </c>
    </row>
    <row r="26" spans="1:7" ht="12.75">
      <c r="A26" s="3" t="s">
        <v>144</v>
      </c>
      <c r="B26" s="3" t="s">
        <v>145</v>
      </c>
      <c r="C26" s="4">
        <v>0</v>
      </c>
      <c r="D26" s="4">
        <v>1369840.97</v>
      </c>
      <c r="E26" s="4">
        <v>0</v>
      </c>
      <c r="F26" s="4">
        <v>0</v>
      </c>
      <c r="G26" s="4">
        <v>0</v>
      </c>
    </row>
    <row r="28" spans="2:7" ht="12.75">
      <c r="B28" s="7" t="s">
        <v>146</v>
      </c>
      <c r="C28" s="7">
        <f>SUM(C25:C26)</f>
        <v>0</v>
      </c>
      <c r="D28" s="7">
        <f>SUM(D25:D26)</f>
        <v>1369840.97</v>
      </c>
      <c r="E28" s="7">
        <f>SUM(E25:E26)</f>
        <v>0</v>
      </c>
      <c r="F28" s="7">
        <f>SUM(F25:F26)</f>
        <v>0</v>
      </c>
      <c r="G28" s="7">
        <f>SUM(G25:G26)</f>
        <v>0</v>
      </c>
    </row>
    <row r="31" spans="2:7" ht="12.75">
      <c r="B31" s="7" t="s">
        <v>120</v>
      </c>
      <c r="C31" s="7">
        <f>SUMIF(A4:A28,"&lt;&gt;",C4:C28)</f>
        <v>15964276.41</v>
      </c>
      <c r="D31" s="7">
        <f>SUMIF(A4:A28,"&lt;&gt;",D4:D28)</f>
        <v>21296699.240000002</v>
      </c>
      <c r="E31" s="7">
        <f>SUMIF(A4:A28,"&lt;&gt;",E4:E28)</f>
        <v>16828534.200000003</v>
      </c>
      <c r="F31" s="7">
        <f>SUMIF(A4:A28,"&lt;&gt;",F4:F28)</f>
        <v>15760796.79</v>
      </c>
      <c r="G31" s="7">
        <f>SUMIF(A4:A28,"&lt;&gt;",G4:G28)</f>
        <v>1187283.1199999999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